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20" yWindow="720" windowWidth="33660" windowHeight="17600" tabRatio="500"/>
  </bookViews>
  <sheets>
    <sheet name="Tabelle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C15" i="1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</calcChain>
</file>

<file path=xl/sharedStrings.xml><?xml version="1.0" encoding="utf-8"?>
<sst xmlns="http://schemas.openxmlformats.org/spreadsheetml/2006/main" count="82" uniqueCount="46">
  <si>
    <t>Sample</t>
  </si>
  <si>
    <t>TU13-A2-3</t>
  </si>
  <si>
    <t>TU14-B2</t>
  </si>
  <si>
    <t>JPI-X2</t>
  </si>
  <si>
    <t>JP3-X1</t>
  </si>
  <si>
    <t>JPN2</t>
  </si>
  <si>
    <t>JPN3A</t>
  </si>
  <si>
    <t>JPN3b</t>
  </si>
  <si>
    <t>JPN4</t>
  </si>
  <si>
    <t>JPN9</t>
  </si>
  <si>
    <t>JPN11</t>
  </si>
  <si>
    <t>JPS1</t>
  </si>
  <si>
    <t>JPS4</t>
  </si>
  <si>
    <t>JPS6A</t>
  </si>
  <si>
    <t>JPS6B</t>
  </si>
  <si>
    <t>K11-A14</t>
  </si>
  <si>
    <t>K11-A15</t>
  </si>
  <si>
    <t>K11-A18</t>
  </si>
  <si>
    <t>K13-A1</t>
  </si>
  <si>
    <t>K13-A3</t>
  </si>
  <si>
    <t>K13-A4</t>
  </si>
  <si>
    <t>K13-A5</t>
  </si>
  <si>
    <t>K13-B4</t>
  </si>
  <si>
    <t>K15-A4</t>
  </si>
  <si>
    <t>NIC</t>
  </si>
  <si>
    <t>N2B</t>
  </si>
  <si>
    <t>X04</t>
  </si>
  <si>
    <t>X05</t>
  </si>
  <si>
    <t>X07</t>
  </si>
  <si>
    <t>locality</t>
    <phoneticPr fontId="0" type="noConversion"/>
  </si>
  <si>
    <t>Pelly Bay</t>
    <phoneticPr fontId="0" type="noConversion"/>
  </si>
  <si>
    <t>Somerset I.</t>
    <phoneticPr fontId="0" type="noConversion"/>
  </si>
  <si>
    <t>total</t>
    <phoneticPr fontId="0" type="noConversion"/>
  </si>
  <si>
    <r>
      <t>X</t>
    </r>
    <r>
      <rPr>
        <vertAlign val="subscript"/>
        <sz val="11"/>
        <color indexed="8"/>
        <rFont val="Calibri"/>
      </rPr>
      <t>Fo</t>
    </r>
    <phoneticPr fontId="0" type="noConversion"/>
  </si>
  <si>
    <t>Supplementary Table 1. Major element compositions of olivine</t>
    <phoneticPr fontId="2" type="noConversion"/>
  </si>
  <si>
    <r>
      <t>SiO</t>
    </r>
    <r>
      <rPr>
        <vertAlign val="subscript"/>
        <sz val="10"/>
        <rFont val="Arial"/>
      </rPr>
      <t>2</t>
    </r>
    <phoneticPr fontId="0" type="noConversion"/>
  </si>
  <si>
    <r>
      <t>TiO</t>
    </r>
    <r>
      <rPr>
        <vertAlign val="subscript"/>
        <sz val="10"/>
        <rFont val="Arial"/>
      </rPr>
      <t>2</t>
    </r>
    <phoneticPr fontId="2" type="noConversion"/>
  </si>
  <si>
    <r>
      <t>Al</t>
    </r>
    <r>
      <rPr>
        <vertAlign val="subscript"/>
        <sz val="10"/>
        <rFont val="Arial"/>
      </rPr>
      <t>2</t>
    </r>
    <r>
      <rPr>
        <sz val="10"/>
        <rFont val="Arial"/>
      </rPr>
      <t>O</t>
    </r>
    <r>
      <rPr>
        <vertAlign val="subscript"/>
        <sz val="10"/>
        <rFont val="Arial"/>
      </rPr>
      <t>3</t>
    </r>
    <phoneticPr fontId="2" type="noConversion"/>
  </si>
  <si>
    <r>
      <t>Cr</t>
    </r>
    <r>
      <rPr>
        <vertAlign val="subscript"/>
        <sz val="10"/>
        <rFont val="Arial"/>
      </rPr>
      <t>2</t>
    </r>
    <r>
      <rPr>
        <sz val="10"/>
        <rFont val="Arial"/>
      </rPr>
      <t>O</t>
    </r>
    <r>
      <rPr>
        <vertAlign val="subscript"/>
        <sz val="10"/>
        <rFont val="Arial"/>
      </rPr>
      <t>3</t>
    </r>
    <phoneticPr fontId="2" type="noConversion"/>
  </si>
  <si>
    <t>FeO</t>
    <phoneticPr fontId="2" type="noConversion"/>
  </si>
  <si>
    <t>MnO</t>
    <phoneticPr fontId="2" type="noConversion"/>
  </si>
  <si>
    <t>MgO</t>
    <phoneticPr fontId="2" type="noConversion"/>
  </si>
  <si>
    <t>NiO</t>
    <phoneticPr fontId="2" type="noConversion"/>
  </si>
  <si>
    <t>CaO</t>
    <phoneticPr fontId="2" type="noConversion"/>
  </si>
  <si>
    <r>
      <t>Na</t>
    </r>
    <r>
      <rPr>
        <vertAlign val="subscript"/>
        <sz val="10"/>
        <rFont val="Arial"/>
      </rPr>
      <t>2</t>
    </r>
    <r>
      <rPr>
        <sz val="10"/>
        <rFont val="Arial"/>
      </rPr>
      <t>O</t>
    </r>
    <phoneticPr fontId="2" type="noConversion"/>
  </si>
  <si>
    <t>not det.</t>
    <phoneticPr fontId="2" type="noConversion"/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</si>
</sst>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Arial"/>
    </font>
    <font>
      <b/>
      <sz val="10"/>
      <name val="Arial"/>
    </font>
    <font>
      <sz val="8"/>
      <name val="Arial"/>
    </font>
    <font>
      <sz val="10"/>
      <color indexed="8"/>
      <name val="MS Sans Serif"/>
      <family val="2"/>
    </font>
    <font>
      <vertAlign val="subscript"/>
      <sz val="11"/>
      <color indexed="8"/>
      <name val="Calibri"/>
    </font>
    <font>
      <vertAlign val="subscript"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2" borderId="2" xfId="0" applyFill="1" applyBorder="1"/>
    <xf numFmtId="0" fontId="3" fillId="2" borderId="2" xfId="0" applyNumberFormat="1" applyFont="1" applyFill="1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64" fontId="0" fillId="0" borderId="3" xfId="0" applyNumberFormat="1" applyFill="1" applyBorder="1"/>
    <xf numFmtId="2" fontId="0" fillId="0" borderId="0" xfId="0" applyNumberFormat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15"/>
  <sheetViews>
    <sheetView tabSelected="1" zoomScale="150" workbookViewId="0">
      <selection activeCell="C17" sqref="C17"/>
    </sheetView>
  </sheetViews>
  <sheetFormatPr baseColWidth="10" defaultRowHeight="12"/>
  <sheetData>
    <row r="1" spans="1:29">
      <c r="A1" t="s">
        <v>34</v>
      </c>
    </row>
    <row r="2" spans="1:29" ht="13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</row>
    <row r="3" spans="1:29" ht="13">
      <c r="A3" s="3" t="s">
        <v>29</v>
      </c>
      <c r="B3" s="4" t="s">
        <v>30</v>
      </c>
      <c r="C3" s="4" t="s">
        <v>30</v>
      </c>
      <c r="D3" s="5" t="s">
        <v>31</v>
      </c>
      <c r="E3" s="5" t="s">
        <v>31</v>
      </c>
      <c r="F3" s="5" t="s">
        <v>31</v>
      </c>
      <c r="G3" s="5" t="s">
        <v>31</v>
      </c>
      <c r="H3" s="5" t="s">
        <v>31</v>
      </c>
      <c r="I3" s="5" t="s">
        <v>31</v>
      </c>
      <c r="J3" s="5" t="s">
        <v>31</v>
      </c>
      <c r="K3" s="5" t="s">
        <v>31</v>
      </c>
      <c r="L3" s="5" t="s">
        <v>31</v>
      </c>
      <c r="M3" s="5" t="s">
        <v>31</v>
      </c>
      <c r="N3" s="5" t="s">
        <v>31</v>
      </c>
      <c r="O3" s="5" t="s">
        <v>31</v>
      </c>
      <c r="P3" s="5" t="s">
        <v>31</v>
      </c>
      <c r="Q3" s="5" t="s">
        <v>31</v>
      </c>
      <c r="R3" s="5" t="s">
        <v>31</v>
      </c>
      <c r="S3" s="5" t="s">
        <v>31</v>
      </c>
      <c r="T3" s="5" t="s">
        <v>31</v>
      </c>
      <c r="U3" s="5" t="s">
        <v>31</v>
      </c>
      <c r="V3" s="5" t="s">
        <v>31</v>
      </c>
      <c r="W3" s="5" t="s">
        <v>31</v>
      </c>
      <c r="X3" s="5" t="s">
        <v>31</v>
      </c>
      <c r="Y3" s="5" t="s">
        <v>31</v>
      </c>
      <c r="Z3" s="5" t="s">
        <v>31</v>
      </c>
      <c r="AA3" s="5" t="s">
        <v>31</v>
      </c>
      <c r="AB3" s="5" t="s">
        <v>31</v>
      </c>
      <c r="AC3" s="5" t="s">
        <v>31</v>
      </c>
    </row>
    <row r="4" spans="1:29">
      <c r="A4" t="s">
        <v>35</v>
      </c>
      <c r="B4" s="1">
        <v>40.869999999999997</v>
      </c>
      <c r="C4" s="1">
        <v>40.987272727272725</v>
      </c>
      <c r="D4" s="1">
        <v>40.356315789473683</v>
      </c>
      <c r="E4" s="1">
        <v>40.953043478260867</v>
      </c>
      <c r="F4" s="1">
        <v>40.938749999999992</v>
      </c>
      <c r="G4" s="2">
        <v>40.799999999999997</v>
      </c>
      <c r="H4" s="2">
        <v>41.23</v>
      </c>
      <c r="I4" s="1">
        <v>41.126923076923077</v>
      </c>
      <c r="J4" s="1">
        <v>41.298000000000002</v>
      </c>
      <c r="K4" s="1">
        <v>41.308888888888895</v>
      </c>
      <c r="L4" s="1">
        <v>41.166923076923077</v>
      </c>
      <c r="M4" s="1">
        <v>39.851363636363629</v>
      </c>
      <c r="N4" s="1">
        <v>41.034166666666671</v>
      </c>
      <c r="O4" s="1">
        <v>41.595999999999997</v>
      </c>
      <c r="P4" s="1">
        <v>41.254999999999995</v>
      </c>
      <c r="Q4" s="1">
        <v>40.792000000000002</v>
      </c>
      <c r="R4" s="1">
        <v>41.177777777777777</v>
      </c>
      <c r="S4" s="1">
        <v>41.374285714285712</v>
      </c>
      <c r="T4" s="1">
        <v>41.652083333333337</v>
      </c>
      <c r="U4" s="1">
        <v>41.285000000000004</v>
      </c>
      <c r="V4" s="1">
        <v>41.442380952380958</v>
      </c>
      <c r="W4" s="1">
        <v>40.93416666666667</v>
      </c>
      <c r="X4" s="1">
        <v>41.314374999999998</v>
      </c>
      <c r="Y4" s="1">
        <v>41.125555555555557</v>
      </c>
      <c r="Z4" s="1">
        <v>41.433043478260878</v>
      </c>
      <c r="AA4" s="1">
        <v>41.999090909090917</v>
      </c>
      <c r="AB4" s="1">
        <v>40.914285714285711</v>
      </c>
      <c r="AC4" s="1">
        <v>40.586153846153856</v>
      </c>
    </row>
    <row r="5" spans="1:29">
      <c r="A5" t="s">
        <v>36</v>
      </c>
      <c r="B5" s="1">
        <v>0.01</v>
      </c>
      <c r="C5" s="1">
        <v>8.4545454545454524E-3</v>
      </c>
      <c r="D5" s="1">
        <v>1.505263157894737E-2</v>
      </c>
      <c r="E5" s="1">
        <v>2.0434782608695655E-2</v>
      </c>
      <c r="F5" s="1">
        <v>1.56875E-2</v>
      </c>
      <c r="G5" s="9" t="s">
        <v>45</v>
      </c>
      <c r="H5" s="9" t="s">
        <v>45</v>
      </c>
      <c r="I5" s="1">
        <v>1.5769230769230771E-2</v>
      </c>
      <c r="J5" s="1">
        <v>1.3240000000000004E-2</v>
      </c>
      <c r="K5" s="1">
        <v>5.1111111111111114E-3</v>
      </c>
      <c r="L5" s="1">
        <v>1.5384615384615385E-2</v>
      </c>
      <c r="M5" s="1">
        <v>1.845454545454546E-2</v>
      </c>
      <c r="N5" s="1">
        <v>1.2666666666666668E-2</v>
      </c>
      <c r="O5" s="1">
        <v>1.4285714285714287E-2</v>
      </c>
      <c r="P5" s="1">
        <v>1.5555555555555557E-2</v>
      </c>
      <c r="Q5" s="1">
        <v>1.12E-2</v>
      </c>
      <c r="R5" s="1">
        <v>7.2592592592592596E-3</v>
      </c>
      <c r="S5" s="9" t="s">
        <v>45</v>
      </c>
      <c r="T5" s="1">
        <v>5.9166666666666664E-3</v>
      </c>
      <c r="U5" s="9" t="s">
        <v>45</v>
      </c>
      <c r="V5" s="9" t="s">
        <v>45</v>
      </c>
      <c r="W5" s="1">
        <v>1.2333333333333335E-2</v>
      </c>
      <c r="X5" s="1">
        <v>5.9375000000000001E-3</v>
      </c>
      <c r="Y5" s="1">
        <v>1.1370370370370373E-2</v>
      </c>
      <c r="Z5" s="1">
        <v>5.1739130434782605E-3</v>
      </c>
      <c r="AA5" s="1">
        <v>1.0818181818181819E-2</v>
      </c>
      <c r="AB5" s="1">
        <v>1.1285714285714288E-2</v>
      </c>
      <c r="AC5" s="1">
        <v>5.2307692307692298E-3</v>
      </c>
    </row>
    <row r="6" spans="1:29">
      <c r="A6" t="s">
        <v>37</v>
      </c>
      <c r="B6" s="1">
        <v>0.01</v>
      </c>
      <c r="C6" s="1">
        <v>1.3090909090909091E-2</v>
      </c>
      <c r="D6" s="1">
        <v>1.8000000000000006E-2</v>
      </c>
      <c r="E6" s="1">
        <v>1.6913043478260871E-2</v>
      </c>
      <c r="F6" s="1">
        <v>9.7937499999999997E-2</v>
      </c>
      <c r="G6" s="9" t="s">
        <v>45</v>
      </c>
      <c r="H6" s="2">
        <v>2.4E-2</v>
      </c>
      <c r="I6" s="1">
        <v>2.3384615384615386E-2</v>
      </c>
      <c r="J6" s="1">
        <v>1.5920000000000004E-2</v>
      </c>
      <c r="K6" s="1">
        <v>2.3E-2</v>
      </c>
      <c r="L6" s="1">
        <v>2.5384615384615391E-2</v>
      </c>
      <c r="M6" s="1">
        <v>2.7409090909090925E-2</v>
      </c>
      <c r="N6" s="1">
        <v>2.2499999999999996E-2</v>
      </c>
      <c r="O6" s="1">
        <v>2.5857142857142856E-2</v>
      </c>
      <c r="P6" s="1">
        <v>2.377777777777778E-2</v>
      </c>
      <c r="Q6" s="1">
        <v>3.1E-2</v>
      </c>
      <c r="R6" s="1">
        <v>9.9259259259259283E-3</v>
      </c>
      <c r="S6" s="1">
        <v>7.571428571428571E-3</v>
      </c>
      <c r="T6" s="1">
        <v>7.9166666666666691E-3</v>
      </c>
      <c r="U6" s="1">
        <v>8.3571428571428564E-3</v>
      </c>
      <c r="V6" s="1">
        <v>8.3809523809523813E-3</v>
      </c>
      <c r="W6" s="1">
        <v>2.8000000000000008E-2</v>
      </c>
      <c r="X6" s="1">
        <v>1.4062500000000002E-2</v>
      </c>
      <c r="Y6" s="1">
        <v>2.7962962962962974E-2</v>
      </c>
      <c r="Z6" s="1">
        <v>1.2217391304347828E-2</v>
      </c>
      <c r="AA6" s="1">
        <v>3.0000000000000006E-2</v>
      </c>
      <c r="AB6" s="1">
        <v>3.0285714285714301E-2</v>
      </c>
      <c r="AC6" s="1">
        <v>2.5615384615384616E-2</v>
      </c>
    </row>
    <row r="7" spans="1:29">
      <c r="A7" t="s">
        <v>38</v>
      </c>
      <c r="B7" s="1">
        <v>0.02</v>
      </c>
      <c r="C7" s="1">
        <v>4.454545454545455E-3</v>
      </c>
      <c r="D7" s="1">
        <v>1.9789473684210527E-2</v>
      </c>
      <c r="E7" s="1">
        <v>4.1739130434782619E-2</v>
      </c>
      <c r="F7" s="1">
        <v>4.3625000000000011E-2</v>
      </c>
      <c r="G7" s="9" t="s">
        <v>45</v>
      </c>
      <c r="H7" s="2">
        <v>2.8000000000000001E-2</v>
      </c>
      <c r="I7" s="1">
        <v>4.038461538461538E-2</v>
      </c>
      <c r="J7" s="1">
        <v>1.4560000000000003E-2</v>
      </c>
      <c r="K7" s="1">
        <v>4.6222222222222213E-2</v>
      </c>
      <c r="L7" s="1">
        <v>4.8384615384615394E-2</v>
      </c>
      <c r="M7" s="1">
        <v>4.5000000000000012E-2</v>
      </c>
      <c r="N7" s="1">
        <v>2.9416666666666664E-2</v>
      </c>
      <c r="O7" s="1">
        <v>3.4857142857142857E-2</v>
      </c>
      <c r="P7" s="1">
        <v>4.7166666666666676E-2</v>
      </c>
      <c r="Q7" s="1">
        <v>5.5799999999999995E-2</v>
      </c>
      <c r="R7" s="1">
        <v>3.3333333333333331E-3</v>
      </c>
      <c r="S7" s="1">
        <v>0.01</v>
      </c>
      <c r="T7" s="1">
        <v>5.2500000000000003E-3</v>
      </c>
      <c r="U7" s="9" t="s">
        <v>45</v>
      </c>
      <c r="V7" s="1">
        <v>5.3809523809523812E-3</v>
      </c>
      <c r="W7" s="1">
        <v>6.125000000000002E-2</v>
      </c>
      <c r="X7" s="9" t="s">
        <v>45</v>
      </c>
      <c r="Y7" s="9" t="s">
        <v>45</v>
      </c>
      <c r="Z7" s="1">
        <v>1.1695652173913046E-2</v>
      </c>
      <c r="AA7" s="1">
        <v>2.0272727272727272E-2</v>
      </c>
      <c r="AB7" s="1">
        <v>3.9514285714285724E-2</v>
      </c>
      <c r="AC7" s="1">
        <v>6.6615384615384604E-2</v>
      </c>
    </row>
    <row r="8" spans="1:29">
      <c r="A8" t="s">
        <v>39</v>
      </c>
      <c r="B8" s="1">
        <v>8.17</v>
      </c>
      <c r="C8" s="1">
        <v>9.2172727272727268</v>
      </c>
      <c r="D8" s="1">
        <v>7.7173684210526297</v>
      </c>
      <c r="E8" s="1">
        <v>7.7873913043478282</v>
      </c>
      <c r="F8" s="1">
        <v>8.5437499999999993</v>
      </c>
      <c r="G8" s="2">
        <v>7.8</v>
      </c>
      <c r="H8" s="2">
        <v>7.74</v>
      </c>
      <c r="I8" s="1">
        <v>7.983076923076923</v>
      </c>
      <c r="J8" s="1">
        <v>7.6392000000000007</v>
      </c>
      <c r="K8" s="1">
        <v>8.0577777777777762</v>
      </c>
      <c r="L8" s="1">
        <v>7.5353846153846149</v>
      </c>
      <c r="M8" s="1">
        <v>7.4681818181818187</v>
      </c>
      <c r="N8" s="1">
        <v>8.2449999999999992</v>
      </c>
      <c r="O8" s="1">
        <v>8.1189999999999998</v>
      </c>
      <c r="P8" s="1">
        <v>7.9383333333333344</v>
      </c>
      <c r="Q8" s="1">
        <v>7.9800000000000013</v>
      </c>
      <c r="R8" s="1">
        <v>7.3448148148148151</v>
      </c>
      <c r="S8" s="1">
        <v>7.7757142857142849</v>
      </c>
      <c r="T8" s="1">
        <v>7.3695833333333338</v>
      </c>
      <c r="U8" s="1">
        <v>8.1721428571428572</v>
      </c>
      <c r="V8" s="1">
        <v>7.7157142857142844</v>
      </c>
      <c r="W8" s="1">
        <v>7.5675000000000017</v>
      </c>
      <c r="X8" s="1">
        <v>7.3481249999999996</v>
      </c>
      <c r="Y8" s="1">
        <v>7.7918518518518525</v>
      </c>
      <c r="Z8" s="1">
        <v>7.1634782608695646</v>
      </c>
      <c r="AA8" s="1">
        <v>8.1090909090909076</v>
      </c>
      <c r="AB8" s="1">
        <v>7.9462857142857146</v>
      </c>
      <c r="AC8" s="1">
        <v>7.3369230769230773</v>
      </c>
    </row>
    <row r="9" spans="1:29">
      <c r="A9" t="s">
        <v>40</v>
      </c>
      <c r="B9" s="1">
        <v>0.1</v>
      </c>
      <c r="C9" s="1">
        <v>0.14963636363636365</v>
      </c>
      <c r="D9" s="1">
        <v>0.10284210526315792</v>
      </c>
      <c r="E9" s="1">
        <v>0.11834782608695654</v>
      </c>
      <c r="F9" s="1">
        <v>0.11781249999999999</v>
      </c>
      <c r="G9" s="2">
        <v>0.1</v>
      </c>
      <c r="H9" s="2">
        <v>0.105</v>
      </c>
      <c r="I9" s="1">
        <v>0.1133846153846154</v>
      </c>
      <c r="J9" s="1">
        <v>0.10368000000000002</v>
      </c>
      <c r="K9" s="1">
        <v>0.11555555555555556</v>
      </c>
      <c r="L9" s="1">
        <v>0.10692307692307693</v>
      </c>
      <c r="M9" s="1">
        <v>0.11054545454545456</v>
      </c>
      <c r="N9" s="1">
        <v>0.11533333333333333</v>
      </c>
      <c r="O9" s="1">
        <v>0.10157142857142855</v>
      </c>
      <c r="P9" s="1">
        <v>0.11411111111111111</v>
      </c>
      <c r="Q9" s="1">
        <v>0.11439999999999999</v>
      </c>
      <c r="R9" s="1">
        <v>0.11251851851851852</v>
      </c>
      <c r="S9" s="1">
        <v>0.12085714285714286</v>
      </c>
      <c r="T9" s="1">
        <v>0.10812500000000003</v>
      </c>
      <c r="U9" s="1">
        <v>0.12921428571428575</v>
      </c>
      <c r="V9" s="1">
        <v>0.11309523809523811</v>
      </c>
      <c r="W9" s="1">
        <v>0.10258333333333332</v>
      </c>
      <c r="X9" s="1">
        <v>0.112</v>
      </c>
      <c r="Y9" s="1">
        <v>0.12188888888888888</v>
      </c>
      <c r="Z9" s="1">
        <v>0.10191304347826088</v>
      </c>
      <c r="AA9" s="1">
        <v>0.11072727272727299</v>
      </c>
      <c r="AB9" s="1">
        <v>0.11179999999999998</v>
      </c>
      <c r="AC9" s="1">
        <v>0.11238461538461539</v>
      </c>
    </row>
    <row r="10" spans="1:29">
      <c r="A10" t="s">
        <v>41</v>
      </c>
      <c r="B10" s="1">
        <v>51.12</v>
      </c>
      <c r="C10" s="1">
        <v>50.904545454545456</v>
      </c>
      <c r="D10" s="1">
        <v>51.056315789473679</v>
      </c>
      <c r="E10" s="1">
        <v>51.178695652173907</v>
      </c>
      <c r="F10" s="1">
        <v>50.830624999999991</v>
      </c>
      <c r="G10" s="2">
        <v>50.3</v>
      </c>
      <c r="H10" s="2">
        <v>51.1</v>
      </c>
      <c r="I10" s="1">
        <v>51.284615384615385</v>
      </c>
      <c r="J10" s="1">
        <v>51.835200000000022</v>
      </c>
      <c r="K10" s="1">
        <v>51.36888888888889</v>
      </c>
      <c r="L10" s="1">
        <v>51.900000000000006</v>
      </c>
      <c r="M10" s="1">
        <v>50.962727272727278</v>
      </c>
      <c r="N10" s="1">
        <v>51.462500000000006</v>
      </c>
      <c r="O10" s="1">
        <v>50.691000000000003</v>
      </c>
      <c r="P10" s="1">
        <v>51.672777777777789</v>
      </c>
      <c r="Q10" s="1">
        <v>51.362000000000002</v>
      </c>
      <c r="R10" s="1">
        <v>51.592592592592581</v>
      </c>
      <c r="S10" s="1">
        <v>51.385714285714293</v>
      </c>
      <c r="T10" s="1">
        <v>51.679583333333341</v>
      </c>
      <c r="U10" s="1">
        <v>50.939285714285724</v>
      </c>
      <c r="V10" s="1">
        <v>51.324285714285701</v>
      </c>
      <c r="W10" s="1">
        <v>51.587500000000006</v>
      </c>
      <c r="X10" s="1">
        <v>51.701875000000001</v>
      </c>
      <c r="Y10" s="1">
        <v>51.330740740740744</v>
      </c>
      <c r="Z10" s="1">
        <v>51.804347826086953</v>
      </c>
      <c r="AA10" s="1">
        <v>52.536363636363632</v>
      </c>
      <c r="AB10" s="1">
        <v>51.355714285714285</v>
      </c>
      <c r="AC10" s="1">
        <v>51.399999999999991</v>
      </c>
    </row>
    <row r="11" spans="1:29">
      <c r="A11" t="s">
        <v>42</v>
      </c>
      <c r="B11" s="1">
        <v>0.37</v>
      </c>
      <c r="C11" s="1">
        <v>0.30472727272727274</v>
      </c>
      <c r="D11" s="1">
        <v>0.36515789473684207</v>
      </c>
      <c r="E11" s="1">
        <v>0.38873913043478259</v>
      </c>
      <c r="F11" s="1">
        <v>0.36800000000000005</v>
      </c>
      <c r="G11" s="2">
        <v>0.4</v>
      </c>
      <c r="H11" s="2">
        <v>0.42499999999999999</v>
      </c>
      <c r="I11" s="1">
        <v>0.37438461538461543</v>
      </c>
      <c r="J11" s="1">
        <v>0.35208</v>
      </c>
      <c r="K11" s="1">
        <v>0.38455555555555554</v>
      </c>
      <c r="L11" s="1">
        <v>0.41099999999999992</v>
      </c>
      <c r="M11" s="1">
        <v>0.36799999999999999</v>
      </c>
      <c r="N11" s="1">
        <v>0.37291666666666656</v>
      </c>
      <c r="O11" s="1">
        <v>0.375</v>
      </c>
      <c r="P11" s="1">
        <v>0.37216666666666665</v>
      </c>
      <c r="Q11" s="1">
        <v>0.35459999999999997</v>
      </c>
      <c r="R11" s="1">
        <v>0.38799999999999996</v>
      </c>
      <c r="S11" s="1">
        <v>0.39214285714285718</v>
      </c>
      <c r="T11" s="1">
        <v>0.38291666666666674</v>
      </c>
      <c r="U11" s="1">
        <v>0.3666428571428571</v>
      </c>
      <c r="V11" s="1">
        <v>0.36304761904761906</v>
      </c>
      <c r="W11" s="1">
        <v>0.39133333333333331</v>
      </c>
      <c r="X11" s="1">
        <v>0.396125</v>
      </c>
      <c r="Y11" s="1">
        <v>0.36722222222222234</v>
      </c>
      <c r="Z11" s="1">
        <v>0.39882608695652166</v>
      </c>
      <c r="AA11" s="1">
        <v>0.36409090909090908</v>
      </c>
      <c r="AB11" s="1">
        <v>0.35797142857142861</v>
      </c>
      <c r="AC11" s="1">
        <v>0.40684615384615391</v>
      </c>
    </row>
    <row r="12" spans="1:29">
      <c r="A12" t="s">
        <v>43</v>
      </c>
      <c r="B12" s="9" t="s">
        <v>45</v>
      </c>
      <c r="C12" s="1">
        <v>1.3454545454545457E-2</v>
      </c>
      <c r="D12" s="1">
        <v>2.2842105263157896E-2</v>
      </c>
      <c r="E12" s="1">
        <v>3.8173913043478273E-2</v>
      </c>
      <c r="F12" s="1">
        <v>5.1937500000000011E-2</v>
      </c>
      <c r="G12" s="2">
        <v>0.01</v>
      </c>
      <c r="H12" s="2">
        <v>5.1999999999999998E-2</v>
      </c>
      <c r="I12" s="1">
        <v>5.5230769230769243E-2</v>
      </c>
      <c r="J12" s="1">
        <v>1.9120000000000005E-2</v>
      </c>
      <c r="K12" s="1">
        <v>4.4222222222222218E-2</v>
      </c>
      <c r="L12" s="1">
        <v>4.5384615384615391E-2</v>
      </c>
      <c r="M12" s="1">
        <v>4.8727272727272751E-2</v>
      </c>
      <c r="N12" s="1">
        <v>4.3083333333333328E-2</v>
      </c>
      <c r="O12" s="1">
        <v>3.9714285714285716E-2</v>
      </c>
      <c r="P12" s="1">
        <v>5.850000000000001E-2</v>
      </c>
      <c r="Q12" s="1">
        <v>5.4199999999999991E-2</v>
      </c>
      <c r="R12" s="1">
        <v>7.629629629629632E-3</v>
      </c>
      <c r="S12" s="1">
        <v>5.8571428571428576E-3</v>
      </c>
      <c r="T12" s="1">
        <v>6.7500000000000017E-3</v>
      </c>
      <c r="U12" s="1">
        <v>1.6071428571428573E-2</v>
      </c>
      <c r="V12" s="1">
        <v>1.0333333333333333E-2</v>
      </c>
      <c r="W12" s="1">
        <v>5.2666666666666667E-2</v>
      </c>
      <c r="X12" s="1">
        <v>9.1874999999999995E-3</v>
      </c>
      <c r="Y12" s="1">
        <v>6.0555555555555564E-2</v>
      </c>
      <c r="Z12" s="1">
        <v>1.8347826086956526E-2</v>
      </c>
      <c r="AA12" s="1">
        <v>3.4909090909090904E-2</v>
      </c>
      <c r="AB12" s="1">
        <v>5.3171428571428571E-2</v>
      </c>
      <c r="AC12" s="1">
        <v>4.9153846153846152E-2</v>
      </c>
    </row>
    <row r="13" spans="1:29">
      <c r="A13" t="s">
        <v>44</v>
      </c>
      <c r="B13" s="1">
        <v>0.01</v>
      </c>
      <c r="C13" s="1">
        <v>4.4454545454545462E-2</v>
      </c>
      <c r="D13" s="1">
        <v>3.0421052631578956E-2</v>
      </c>
      <c r="E13" s="1">
        <v>1.9043478260869568E-2</v>
      </c>
      <c r="F13" s="1">
        <v>2.9500000000000005E-2</v>
      </c>
      <c r="G13" s="2">
        <v>0</v>
      </c>
      <c r="H13" s="2">
        <v>0.04</v>
      </c>
      <c r="I13" s="1">
        <v>2.0384615384615383E-2</v>
      </c>
      <c r="J13" s="1">
        <v>2.1360000000000011E-2</v>
      </c>
      <c r="K13" s="1">
        <v>2.4777777777777777E-2</v>
      </c>
      <c r="L13" s="1">
        <v>2.3076923076923082E-2</v>
      </c>
      <c r="M13" s="1">
        <v>2.3727272727272739E-2</v>
      </c>
      <c r="N13" s="1">
        <v>2.1583333333333333E-2</v>
      </c>
      <c r="O13" s="1">
        <v>2.0428571428571428E-2</v>
      </c>
      <c r="P13" s="1">
        <v>5.2444444444444453E-2</v>
      </c>
      <c r="Q13" s="1">
        <v>3.0199999999999998E-2</v>
      </c>
      <c r="R13" s="1">
        <v>3.4814814814814826E-2</v>
      </c>
      <c r="S13" s="1">
        <v>5.8571428571428576E-3</v>
      </c>
      <c r="T13" s="1">
        <v>2.0625000000000008E-2</v>
      </c>
      <c r="U13" s="1">
        <v>1.15E-2</v>
      </c>
      <c r="V13" s="1">
        <v>8.1904761904761925E-3</v>
      </c>
      <c r="W13" s="1">
        <v>3.0583333333333337E-2</v>
      </c>
      <c r="X13" s="1">
        <v>5.7750000000000003E-2</v>
      </c>
      <c r="Y13" s="1">
        <v>7.1185185185185171E-2</v>
      </c>
      <c r="Z13" s="1">
        <v>1.2826086956521741E-2</v>
      </c>
      <c r="AA13" s="1">
        <v>2.8181818181818183E-2</v>
      </c>
      <c r="AB13" s="1">
        <v>3.4599999999999999E-2</v>
      </c>
      <c r="AC13" s="1">
        <v>1.2538461538461537E-2</v>
      </c>
    </row>
    <row r="14" spans="1:29">
      <c r="A14" t="s">
        <v>32</v>
      </c>
      <c r="B14" s="1">
        <f>SUM(B4:B13)</f>
        <v>100.68</v>
      </c>
      <c r="C14" s="1">
        <f>SUM(C4:C13)</f>
        <v>101.64736363636364</v>
      </c>
      <c r="D14" s="1">
        <f t="shared" ref="D14:AC14" si="0">SUM(D4:D13)</f>
        <v>99.704105263157885</v>
      </c>
      <c r="E14" s="1">
        <f t="shared" si="0"/>
        <v>100.56252173913043</v>
      </c>
      <c r="F14" s="1">
        <f t="shared" si="0"/>
        <v>101.03762499999996</v>
      </c>
      <c r="G14" s="2">
        <f t="shared" si="0"/>
        <v>99.410000000000011</v>
      </c>
      <c r="H14" s="2">
        <f t="shared" si="0"/>
        <v>100.74400000000001</v>
      </c>
      <c r="I14" s="1">
        <f t="shared" si="0"/>
        <v>101.03753846153846</v>
      </c>
      <c r="J14" s="1">
        <f t="shared" si="0"/>
        <v>101.31236000000004</v>
      </c>
      <c r="K14" s="1">
        <f t="shared" si="0"/>
        <v>101.37899999999999</v>
      </c>
      <c r="L14" s="1">
        <f t="shared" si="0"/>
        <v>101.27784615384617</v>
      </c>
      <c r="M14" s="1">
        <f t="shared" si="0"/>
        <v>98.924136363636364</v>
      </c>
      <c r="N14" s="1">
        <f t="shared" si="0"/>
        <v>101.35916666666668</v>
      </c>
      <c r="O14" s="1">
        <f t="shared" si="0"/>
        <v>101.01771428571426</v>
      </c>
      <c r="P14" s="1">
        <f t="shared" si="0"/>
        <v>101.54983333333335</v>
      </c>
      <c r="Q14" s="1">
        <f t="shared" si="0"/>
        <v>100.78540000000001</v>
      </c>
      <c r="R14" s="1">
        <f t="shared" si="0"/>
        <v>100.67866666666666</v>
      </c>
      <c r="S14" s="1">
        <f t="shared" si="0"/>
        <v>101.078</v>
      </c>
      <c r="T14" s="1">
        <f t="shared" si="0"/>
        <v>101.23875000000001</v>
      </c>
      <c r="U14" s="1">
        <f t="shared" si="0"/>
        <v>100.9282142857143</v>
      </c>
      <c r="V14" s="1">
        <f t="shared" si="0"/>
        <v>100.99080952380952</v>
      </c>
      <c r="W14" s="1">
        <f t="shared" si="0"/>
        <v>100.76791666666669</v>
      </c>
      <c r="X14" s="1">
        <f t="shared" si="0"/>
        <v>100.95943749999999</v>
      </c>
      <c r="Y14" s="1">
        <f t="shared" si="0"/>
        <v>100.90833333333333</v>
      </c>
      <c r="Z14" s="1">
        <f t="shared" si="0"/>
        <v>100.96186956521738</v>
      </c>
      <c r="AA14" s="1">
        <f t="shared" si="0"/>
        <v>103.24354545454545</v>
      </c>
      <c r="AB14" s="1">
        <f t="shared" si="0"/>
        <v>100.85491428571429</v>
      </c>
      <c r="AC14" s="1">
        <f t="shared" si="0"/>
        <v>100.00146153846154</v>
      </c>
    </row>
    <row r="15" spans="1:29" ht="16">
      <c r="A15" s="6" t="s">
        <v>33</v>
      </c>
      <c r="B15" s="7">
        <f>(B10/40.304)/((B10/40.304)+(B8/71.844))</f>
        <v>0.91771917051136009</v>
      </c>
      <c r="C15" s="7">
        <f>(C10/40.304)/((C10/40.304)+(C8/71.844))</f>
        <v>0.90778790055022218</v>
      </c>
      <c r="D15" s="7">
        <f>(D10/40.304)/((D10/40.304)+(D8/71.844))</f>
        <v>0.92183196910476795</v>
      </c>
      <c r="E15" s="7">
        <f>(E10/40.304)/((E10/40.304)+(E8/71.844))</f>
        <v>0.92135227856561774</v>
      </c>
      <c r="F15" s="7">
        <f>(F10/40.304)/((F10/40.304)+(F8/71.844))</f>
        <v>0.91383180470367287</v>
      </c>
      <c r="G15" s="8">
        <f t="shared" ref="G15:Z15" si="1">(G10/40.304)/((G10/40.304)+(G8/71.844))</f>
        <v>0.91996913336044028</v>
      </c>
      <c r="H15" s="8">
        <f t="shared" si="1"/>
        <v>0.92168246137805776</v>
      </c>
      <c r="I15" s="7">
        <f>(I10/40.304)/((I10/40.304)+(I8/71.844))</f>
        <v>0.91968784083496757</v>
      </c>
      <c r="J15" s="7">
        <f>(J10/40.304)/((J10/40.304)+(J8/71.844))</f>
        <v>0.92363714811587627</v>
      </c>
      <c r="K15" s="7">
        <f>(K10/40.304)/((K10/40.304)+(K8/71.844))</f>
        <v>0.91911934376849946</v>
      </c>
      <c r="L15" s="7">
        <f>(L10/40.304)/((L10/40.304)+(L8/71.844))</f>
        <v>0.92468370998861094</v>
      </c>
      <c r="M15" s="7">
        <f t="shared" si="1"/>
        <v>0.9240358490915449</v>
      </c>
      <c r="N15" s="7">
        <f t="shared" si="1"/>
        <v>0.91753318764745295</v>
      </c>
      <c r="O15" s="7">
        <f t="shared" si="1"/>
        <v>0.91755550298127841</v>
      </c>
      <c r="P15" s="7">
        <f t="shared" ref="P15:V15" si="2">(P10/40.304)/((P10/40.304)+(P8/71.844))</f>
        <v>0.92065457610322465</v>
      </c>
      <c r="Q15" s="7">
        <f t="shared" si="2"/>
        <v>0.919827572338762</v>
      </c>
      <c r="R15" s="7">
        <f t="shared" si="2"/>
        <v>0.92604252513324847</v>
      </c>
      <c r="S15" s="7">
        <f t="shared" si="2"/>
        <v>0.92175260033003414</v>
      </c>
      <c r="T15" s="7">
        <f t="shared" si="2"/>
        <v>0.92592725415367338</v>
      </c>
      <c r="U15" s="7">
        <f t="shared" si="2"/>
        <v>0.91743150041637067</v>
      </c>
      <c r="V15" s="7">
        <f t="shared" si="2"/>
        <v>0.92222372159944255</v>
      </c>
      <c r="W15" s="7">
        <f t="shared" si="1"/>
        <v>0.92396377643476768</v>
      </c>
      <c r="X15" s="7">
        <f t="shared" si="1"/>
        <v>0.92615650090763357</v>
      </c>
      <c r="Y15" s="7">
        <f>(Y10/40.304)/((Y10/40.304)+(Y8/71.844))</f>
        <v>0.9215255664213764</v>
      </c>
      <c r="Z15" s="7">
        <f t="shared" si="1"/>
        <v>0.92801063606989942</v>
      </c>
      <c r="AA15" s="7">
        <f>(AA10/40.304)/((AA10/40.304)+(AA8/71.844))</f>
        <v>0.92030997971873962</v>
      </c>
      <c r="AB15" s="7">
        <f>(AB10/40.304)/((AB10/40.304)+(AB8/71.844))</f>
        <v>0.9201302445922469</v>
      </c>
      <c r="AC15" s="7">
        <f>(AC10/40.304)/((AC10/40.304)+(AC8/71.844))</f>
        <v>0.92585980516170152</v>
      </c>
    </row>
  </sheetData>
  <sheetCalcPr fullCalcOnLoad="1"/>
  <phoneticPr fontId="2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 Frankfurt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Woodland</dc:creator>
  <cp:lastModifiedBy>Alan Woodland</cp:lastModifiedBy>
  <dcterms:created xsi:type="dcterms:W3CDTF">2020-09-26T14:42:50Z</dcterms:created>
  <dcterms:modified xsi:type="dcterms:W3CDTF">2020-10-03T10:31:14Z</dcterms:modified>
</cp:coreProperties>
</file>