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-20" yWindow="-20" windowWidth="34400" windowHeight="18380" tabRatio="500"/>
  </bookViews>
  <sheets>
    <sheet name="Tabelle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12"/>
  <c r="E6"/>
  <c r="E7"/>
  <c r="E8"/>
  <c r="E9"/>
  <c r="E5"/>
</calcChain>
</file>

<file path=xl/sharedStrings.xml><?xml version="1.0" encoding="utf-8"?>
<sst xmlns="http://schemas.openxmlformats.org/spreadsheetml/2006/main" count="96" uniqueCount="72">
  <si>
    <t>D</t>
    <phoneticPr fontId="2" type="noConversion"/>
  </si>
  <si>
    <t>D</t>
    <phoneticPr fontId="2" type="noConversion"/>
  </si>
  <si>
    <t>JPS 1</t>
    <phoneticPr fontId="2" type="noConversion"/>
  </si>
  <si>
    <t>gt-sp lherz</t>
    <phoneticPr fontId="2" type="noConversion"/>
  </si>
  <si>
    <t>NIC</t>
    <phoneticPr fontId="2" type="noConversion"/>
  </si>
  <si>
    <t xml:space="preserve">Supplementary Table 7. Summary of samples investigated along with their equilibration conditions, including oxidation state </t>
    <phoneticPr fontId="2" type="noConversion"/>
  </si>
  <si>
    <t>sample</t>
    <phoneticPr fontId="2" type="noConversion"/>
  </si>
  <si>
    <r>
      <t>T [°C]</t>
    </r>
    <r>
      <rPr>
        <vertAlign val="superscript"/>
        <sz val="10"/>
        <rFont val="Verdana"/>
      </rPr>
      <t>a</t>
    </r>
    <phoneticPr fontId="2" type="noConversion"/>
  </si>
  <si>
    <r>
      <t>P [GPa]</t>
    </r>
    <r>
      <rPr>
        <vertAlign val="superscript"/>
        <sz val="10"/>
        <rFont val="Verdana"/>
      </rPr>
      <t>a</t>
    </r>
    <phoneticPr fontId="2" type="noConversion"/>
  </si>
  <si>
    <r>
      <t>Depth [km]</t>
    </r>
    <r>
      <rPr>
        <vertAlign val="superscript"/>
        <sz val="10"/>
        <rFont val="Verdana"/>
      </rPr>
      <t>b</t>
    </r>
    <phoneticPr fontId="2" type="noConversion"/>
  </si>
  <si>
    <r>
      <t>Garnet</t>
    </r>
    <r>
      <rPr>
        <vertAlign val="superscript"/>
        <sz val="10"/>
        <rFont val="Verdana"/>
      </rPr>
      <t>c</t>
    </r>
    <phoneticPr fontId="2" type="noConversion"/>
  </si>
  <si>
    <r>
      <t>Spinel</t>
    </r>
    <r>
      <rPr>
        <vertAlign val="superscript"/>
        <sz val="10"/>
        <rFont val="Verdana"/>
      </rPr>
      <t>d</t>
    </r>
    <phoneticPr fontId="2" type="noConversion"/>
  </si>
  <si>
    <t>gt-sp lherz</t>
    <phoneticPr fontId="2" type="noConversion"/>
  </si>
  <si>
    <t>gt- lherz</t>
    <phoneticPr fontId="2" type="noConversion"/>
  </si>
  <si>
    <r>
      <t>a</t>
    </r>
    <r>
      <rPr>
        <sz val="10"/>
        <rFont val="Verdana"/>
      </rPr>
      <t xml:space="preserve"> see methods for calibration used</t>
    </r>
    <phoneticPr fontId="2" type="noConversion"/>
  </si>
  <si>
    <r>
      <t>b</t>
    </r>
    <r>
      <rPr>
        <sz val="10"/>
        <rFont val="Verdana"/>
      </rPr>
      <t xml:space="preserve"> depth = pressure [GPa]*32.4</t>
    </r>
    <phoneticPr fontId="2" type="noConversion"/>
  </si>
  <si>
    <r>
      <t>d</t>
    </r>
    <r>
      <rPr>
        <sz val="10"/>
        <rFont val="Verdana"/>
      </rPr>
      <t xml:space="preserve"> relative to FMQ reference equilibrium and calculated after Wood et al. (1990)</t>
    </r>
    <phoneticPr fontId="2" type="noConversion"/>
  </si>
  <si>
    <r>
      <t>c</t>
    </r>
    <r>
      <rPr>
        <sz val="10"/>
        <rFont val="Verdana"/>
      </rPr>
      <t xml:space="preserve"> relative to FMQ reference equilibrium and calculated after Stagno et al. (2013)</t>
    </r>
    <phoneticPr fontId="2" type="noConversion"/>
  </si>
  <si>
    <t>A</t>
    <phoneticPr fontId="2" type="noConversion"/>
  </si>
  <si>
    <t>D</t>
    <phoneticPr fontId="2" type="noConversion"/>
  </si>
  <si>
    <t>B</t>
    <phoneticPr fontId="2" type="noConversion"/>
  </si>
  <si>
    <t>C</t>
    <phoneticPr fontId="2" type="noConversion"/>
  </si>
  <si>
    <t>C</t>
    <phoneticPr fontId="2" type="noConversion"/>
  </si>
  <si>
    <t>Garnet type</t>
    <phoneticPr fontId="2" type="noConversion"/>
  </si>
  <si>
    <t>Rock type</t>
    <phoneticPr fontId="2" type="noConversion"/>
  </si>
  <si>
    <r>
      <t>∆logƒO</t>
    </r>
    <r>
      <rPr>
        <vertAlign val="subscript"/>
        <sz val="10"/>
        <rFont val="Verdana"/>
      </rPr>
      <t>2</t>
    </r>
    <r>
      <rPr>
        <sz val="10"/>
        <rFont val="Verdana"/>
      </rPr>
      <t xml:space="preserve"> [FMQ]</t>
    </r>
    <phoneticPr fontId="2" type="noConversion"/>
  </si>
  <si>
    <t>gt-sp Lherz</t>
  </si>
  <si>
    <t>TU14-B2</t>
  </si>
  <si>
    <t>gt Lherz</t>
  </si>
  <si>
    <t>gt-sp</t>
  </si>
  <si>
    <t>JPI-X2</t>
    <phoneticPr fontId="2" type="noConversion"/>
  </si>
  <si>
    <t>JP3-X1</t>
  </si>
  <si>
    <t>sp harz</t>
  </si>
  <si>
    <t>JPN 2</t>
    <phoneticPr fontId="2" type="noConversion"/>
  </si>
  <si>
    <t>JPN 3a</t>
  </si>
  <si>
    <t>JPN 3b</t>
  </si>
  <si>
    <t>JPN 4</t>
  </si>
  <si>
    <t>JPN 9</t>
  </si>
  <si>
    <t>JPN 11</t>
    <phoneticPr fontId="2" type="noConversion"/>
  </si>
  <si>
    <t>gt-sp harz</t>
  </si>
  <si>
    <t>JPS 4</t>
    <phoneticPr fontId="2" type="noConversion"/>
  </si>
  <si>
    <t>JPS 6b</t>
  </si>
  <si>
    <t>JPS 6a</t>
    <phoneticPr fontId="2" type="noConversion"/>
  </si>
  <si>
    <t>K11-A14</t>
  </si>
  <si>
    <t>K11-A18</t>
    <phoneticPr fontId="2" type="noConversion"/>
  </si>
  <si>
    <t>K13-A1</t>
  </si>
  <si>
    <t>sp lherz</t>
  </si>
  <si>
    <t>K13-A3</t>
  </si>
  <si>
    <t>K13-A4</t>
  </si>
  <si>
    <t>K13-A5</t>
  </si>
  <si>
    <t>K15-A4</t>
  </si>
  <si>
    <t>K13-B4</t>
  </si>
  <si>
    <t>N2B</t>
    <phoneticPr fontId="2" type="noConversion"/>
  </si>
  <si>
    <t>X04</t>
  </si>
  <si>
    <t>X05</t>
  </si>
  <si>
    <t>X07</t>
  </si>
  <si>
    <t xml:space="preserve">TU13-A2-3 </t>
    <phoneticPr fontId="2" type="noConversion"/>
  </si>
  <si>
    <t xml:space="preserve">TU-15 </t>
    <phoneticPr fontId="2" type="noConversion"/>
  </si>
  <si>
    <t>TU-16</t>
    <phoneticPr fontId="2" type="noConversion"/>
  </si>
  <si>
    <t>TU-18</t>
    <phoneticPr fontId="2" type="noConversion"/>
  </si>
  <si>
    <t>Pelly Bay</t>
    <phoneticPr fontId="2" type="noConversion"/>
  </si>
  <si>
    <t>Somerst Island</t>
    <phoneticPr fontId="2" type="noConversion"/>
  </si>
  <si>
    <t>gt lherz</t>
    <phoneticPr fontId="2" type="noConversion"/>
  </si>
  <si>
    <t>gt-sp lherz</t>
    <phoneticPr fontId="2" type="noConversion"/>
  </si>
  <si>
    <t>gt lherz</t>
    <phoneticPr fontId="2" type="noConversion"/>
  </si>
  <si>
    <t>sp lherz</t>
    <phoneticPr fontId="2" type="noConversion"/>
  </si>
  <si>
    <t>gt lherz</t>
    <phoneticPr fontId="2" type="noConversion"/>
  </si>
  <si>
    <t>gt-sp lherz</t>
    <phoneticPr fontId="2" type="noConversion"/>
  </si>
  <si>
    <t>gt-sp lherz</t>
    <phoneticPr fontId="2" type="noConversion"/>
  </si>
  <si>
    <t>gt harz</t>
    <phoneticPr fontId="2" type="noConversion"/>
  </si>
  <si>
    <t>gt perid</t>
    <phoneticPr fontId="2" type="noConversion"/>
  </si>
  <si>
    <t xml:space="preserve">gt-sp lherz 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</si>
</sst>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0.00"/>
  </numFmts>
  <fonts count="5">
    <font>
      <sz val="10"/>
      <name val="Verdana"/>
    </font>
    <font>
      <b/>
      <sz val="10"/>
      <name val="Verdana"/>
    </font>
    <font>
      <sz val="8"/>
      <name val="Verdana"/>
    </font>
    <font>
      <vertAlign val="subscript"/>
      <sz val="10"/>
      <name val="Verdana"/>
    </font>
    <font>
      <vertAlign val="superscript"/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0" xfId="0" applyFont="1" applyFill="1" applyBorder="1"/>
    <xf numFmtId="2" fontId="0" fillId="0" borderId="0" xfId="0" applyNumberFormat="1"/>
    <xf numFmtId="2" fontId="0" fillId="0" borderId="1" xfId="0" applyNumberFormat="1" applyBorder="1"/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0"/>
  <sheetViews>
    <sheetView tabSelected="1" zoomScale="150" workbookViewId="0">
      <selection activeCell="G3" sqref="G3:H3"/>
    </sheetView>
  </sheetViews>
  <sheetFormatPr baseColWidth="10" defaultRowHeight="13"/>
  <cols>
    <col min="1" max="1" width="9.28515625" customWidth="1"/>
    <col min="3" max="4" width="7.85546875" customWidth="1"/>
    <col min="5" max="5" width="10" customWidth="1"/>
    <col min="6" max="6" width="8.85546875" customWidth="1"/>
    <col min="7" max="8" width="11.7109375" customWidth="1"/>
  </cols>
  <sheetData>
    <row r="1" spans="1:8">
      <c r="A1" t="s">
        <v>5</v>
      </c>
    </row>
    <row r="2" spans="1:8" ht="16">
      <c r="A2" s="12" t="s">
        <v>6</v>
      </c>
      <c r="B2" s="12" t="s">
        <v>24</v>
      </c>
      <c r="C2" s="12" t="s">
        <v>7</v>
      </c>
      <c r="D2" s="12" t="s">
        <v>8</v>
      </c>
      <c r="E2" s="12" t="s">
        <v>9</v>
      </c>
      <c r="F2" s="12" t="s">
        <v>23</v>
      </c>
      <c r="G2" s="12" t="s">
        <v>25</v>
      </c>
      <c r="H2" s="12" t="s">
        <v>25</v>
      </c>
    </row>
    <row r="3" spans="1:8" ht="15">
      <c r="A3" s="9"/>
      <c r="B3" s="9"/>
      <c r="C3" s="9"/>
      <c r="D3" s="9"/>
      <c r="E3" s="9"/>
      <c r="F3" s="9"/>
      <c r="G3" s="15" t="s">
        <v>10</v>
      </c>
      <c r="H3" s="15" t="s">
        <v>11</v>
      </c>
    </row>
    <row r="4" spans="1:8">
      <c r="A4" s="1" t="s">
        <v>60</v>
      </c>
      <c r="G4" s="8"/>
      <c r="H4" s="8"/>
    </row>
    <row r="5" spans="1:8">
      <c r="A5" t="s">
        <v>56</v>
      </c>
      <c r="B5" t="s">
        <v>63</v>
      </c>
      <c r="C5">
        <v>905</v>
      </c>
      <c r="D5" s="4">
        <v>4</v>
      </c>
      <c r="E5" s="6">
        <f>D5*32.44</f>
        <v>129.76</v>
      </c>
      <c r="F5" s="10" t="s">
        <v>19</v>
      </c>
      <c r="G5" s="13">
        <v>-1.35</v>
      </c>
      <c r="H5" s="13">
        <v>0.52400000000000002</v>
      </c>
    </row>
    <row r="6" spans="1:8">
      <c r="A6" t="s">
        <v>27</v>
      </c>
      <c r="B6" t="s">
        <v>64</v>
      </c>
      <c r="C6">
        <v>815</v>
      </c>
      <c r="D6" s="4">
        <v>3.5</v>
      </c>
      <c r="E6" s="6">
        <f t="shared" ref="E6:E9" si="0">D6*32.44</f>
        <v>113.53999999999999</v>
      </c>
      <c r="F6" s="10" t="s">
        <v>18</v>
      </c>
      <c r="G6" s="13">
        <v>-1.74</v>
      </c>
      <c r="H6" s="13"/>
    </row>
    <row r="7" spans="1:8">
      <c r="A7" t="s">
        <v>57</v>
      </c>
      <c r="B7" t="s">
        <v>62</v>
      </c>
      <c r="C7">
        <v>785</v>
      </c>
      <c r="D7" s="4">
        <v>3.3</v>
      </c>
      <c r="E7" s="6">
        <f t="shared" si="0"/>
        <v>107.05199999999999</v>
      </c>
      <c r="F7" s="10" t="s">
        <v>18</v>
      </c>
      <c r="G7" s="13">
        <v>-1.99</v>
      </c>
      <c r="H7" s="13"/>
    </row>
    <row r="8" spans="1:8">
      <c r="A8" t="s">
        <v>58</v>
      </c>
      <c r="B8" t="s">
        <v>29</v>
      </c>
      <c r="C8">
        <v>893</v>
      </c>
      <c r="D8" s="4">
        <v>4</v>
      </c>
      <c r="E8" s="6">
        <f t="shared" si="0"/>
        <v>129.76</v>
      </c>
      <c r="F8" s="10" t="s">
        <v>19</v>
      </c>
      <c r="G8" s="13">
        <v>-1.44</v>
      </c>
      <c r="H8" s="13">
        <v>0.41199999999999998</v>
      </c>
    </row>
    <row r="9" spans="1:8">
      <c r="A9" t="s">
        <v>59</v>
      </c>
      <c r="B9" t="s">
        <v>65</v>
      </c>
      <c r="C9">
        <v>674</v>
      </c>
      <c r="D9" s="4">
        <v>2.5</v>
      </c>
      <c r="E9" s="6">
        <f t="shared" si="0"/>
        <v>81.099999999999994</v>
      </c>
      <c r="F9" s="10"/>
      <c r="G9" s="13"/>
      <c r="H9" s="13">
        <v>-4.125</v>
      </c>
    </row>
    <row r="10" spans="1:8">
      <c r="D10" s="4"/>
      <c r="E10" s="6"/>
      <c r="F10" s="10"/>
      <c r="G10" s="13"/>
      <c r="H10" s="13"/>
    </row>
    <row r="11" spans="1:8">
      <c r="A11" s="1" t="s">
        <v>61</v>
      </c>
      <c r="D11" s="4"/>
      <c r="E11" s="6"/>
      <c r="F11" s="10"/>
      <c r="G11" s="13"/>
      <c r="H11" s="13"/>
    </row>
    <row r="12" spans="1:8">
      <c r="A12" t="s">
        <v>30</v>
      </c>
      <c r="B12" t="s">
        <v>67</v>
      </c>
      <c r="C12">
        <v>949</v>
      </c>
      <c r="D12" s="4">
        <v>3.33</v>
      </c>
      <c r="E12" s="6">
        <f>D12*32.4</f>
        <v>107.892</v>
      </c>
      <c r="F12" s="10" t="s">
        <v>20</v>
      </c>
      <c r="G12" s="13">
        <v>-2.27</v>
      </c>
      <c r="H12" s="13"/>
    </row>
    <row r="13" spans="1:8">
      <c r="A13" t="s">
        <v>31</v>
      </c>
      <c r="B13" t="s">
        <v>32</v>
      </c>
      <c r="C13">
        <v>1143</v>
      </c>
      <c r="D13" s="4">
        <v>4.5</v>
      </c>
      <c r="E13" s="6">
        <f t="shared" ref="E13:E36" si="1">D13*32.4</f>
        <v>145.79999999999998</v>
      </c>
      <c r="F13" s="10"/>
      <c r="G13" s="13"/>
      <c r="H13" s="13">
        <v>0.122</v>
      </c>
    </row>
    <row r="14" spans="1:8">
      <c r="A14" t="s">
        <v>33</v>
      </c>
      <c r="B14" t="s">
        <v>68</v>
      </c>
      <c r="C14">
        <v>1150</v>
      </c>
      <c r="D14" s="4">
        <v>4.5</v>
      </c>
      <c r="E14" s="6">
        <f t="shared" si="1"/>
        <v>145.79999999999998</v>
      </c>
      <c r="F14" s="10"/>
      <c r="G14" s="13"/>
      <c r="H14" s="13">
        <v>-0.13200000000000001</v>
      </c>
    </row>
    <row r="15" spans="1:8">
      <c r="A15" t="s">
        <v>34</v>
      </c>
      <c r="B15" t="s">
        <v>69</v>
      </c>
      <c r="C15">
        <v>1139</v>
      </c>
      <c r="D15" s="4">
        <v>3.97</v>
      </c>
      <c r="E15" s="6">
        <f t="shared" si="1"/>
        <v>128.62800000000001</v>
      </c>
      <c r="F15" s="10" t="s">
        <v>19</v>
      </c>
      <c r="G15" s="13">
        <v>-2.08</v>
      </c>
      <c r="H15" s="13"/>
    </row>
    <row r="16" spans="1:8">
      <c r="A16" t="s">
        <v>35</v>
      </c>
      <c r="B16" t="s">
        <v>70</v>
      </c>
      <c r="C16">
        <v>1085</v>
      </c>
      <c r="D16" s="4">
        <v>3.79</v>
      </c>
      <c r="E16" s="6">
        <f t="shared" si="1"/>
        <v>122.79599999999999</v>
      </c>
      <c r="F16" s="10" t="s">
        <v>19</v>
      </c>
      <c r="G16" s="13">
        <v>-1.67</v>
      </c>
      <c r="H16" s="13"/>
    </row>
    <row r="17" spans="1:8">
      <c r="A17" t="s">
        <v>36</v>
      </c>
      <c r="B17" t="s">
        <v>66</v>
      </c>
      <c r="C17">
        <v>1197</v>
      </c>
      <c r="D17" s="4">
        <v>4.55</v>
      </c>
      <c r="E17" s="6">
        <f t="shared" si="1"/>
        <v>147.41999999999999</v>
      </c>
      <c r="F17" s="10" t="s">
        <v>19</v>
      </c>
      <c r="G17" s="13">
        <v>-2.57</v>
      </c>
      <c r="H17" s="13"/>
    </row>
    <row r="18" spans="1:8">
      <c r="A18" t="s">
        <v>37</v>
      </c>
      <c r="B18" t="s">
        <v>3</v>
      </c>
      <c r="C18">
        <v>888</v>
      </c>
      <c r="D18" s="4">
        <v>3.06</v>
      </c>
      <c r="E18" s="6">
        <f t="shared" si="1"/>
        <v>99.143999999999991</v>
      </c>
      <c r="F18" s="10" t="s">
        <v>19</v>
      </c>
      <c r="G18" s="13">
        <v>-1.34</v>
      </c>
      <c r="H18" s="13">
        <v>1.083</v>
      </c>
    </row>
    <row r="19" spans="1:8">
      <c r="A19" t="s">
        <v>38</v>
      </c>
      <c r="B19" t="s">
        <v>66</v>
      </c>
      <c r="C19">
        <v>1057</v>
      </c>
      <c r="D19" s="4">
        <v>3.63</v>
      </c>
      <c r="E19" s="6">
        <f t="shared" si="1"/>
        <v>117.61199999999999</v>
      </c>
      <c r="F19" s="10" t="s">
        <v>19</v>
      </c>
      <c r="G19" s="13">
        <v>-1.87</v>
      </c>
      <c r="H19" s="13"/>
    </row>
    <row r="20" spans="1:8">
      <c r="A20" t="s">
        <v>2</v>
      </c>
      <c r="B20" t="s">
        <v>39</v>
      </c>
      <c r="C20">
        <v>1092</v>
      </c>
      <c r="D20" s="4">
        <v>3.5</v>
      </c>
      <c r="E20" s="6">
        <f t="shared" si="1"/>
        <v>113.39999999999999</v>
      </c>
      <c r="F20" s="10" t="s">
        <v>21</v>
      </c>
      <c r="G20" s="13">
        <v>-0.84</v>
      </c>
      <c r="H20" s="13">
        <v>0.29399999999999998</v>
      </c>
    </row>
    <row r="21" spans="1:8">
      <c r="A21" t="s">
        <v>40</v>
      </c>
      <c r="B21" t="s">
        <v>71</v>
      </c>
      <c r="C21">
        <v>1132</v>
      </c>
      <c r="D21" s="4">
        <v>4.1399999999999997</v>
      </c>
      <c r="E21" s="6">
        <f t="shared" si="1"/>
        <v>134.136</v>
      </c>
      <c r="F21" s="10" t="s">
        <v>22</v>
      </c>
      <c r="G21" s="13">
        <v>-2.21</v>
      </c>
      <c r="H21" s="13"/>
    </row>
    <row r="22" spans="1:8">
      <c r="A22" t="s">
        <v>42</v>
      </c>
      <c r="B22" t="s">
        <v>66</v>
      </c>
      <c r="C22">
        <v>1147</v>
      </c>
      <c r="D22" s="4">
        <v>4.21</v>
      </c>
      <c r="E22" s="6">
        <f t="shared" si="1"/>
        <v>136.404</v>
      </c>
      <c r="F22" s="10" t="s">
        <v>19</v>
      </c>
      <c r="G22" s="13">
        <v>-2.86</v>
      </c>
      <c r="H22" s="13"/>
    </row>
    <row r="23" spans="1:8">
      <c r="A23" t="s">
        <v>41</v>
      </c>
      <c r="B23" t="s">
        <v>66</v>
      </c>
      <c r="C23">
        <v>1146</v>
      </c>
      <c r="D23" s="4">
        <v>4.1399999999999997</v>
      </c>
      <c r="E23" s="6">
        <f t="shared" si="1"/>
        <v>134.136</v>
      </c>
      <c r="F23" s="10" t="s">
        <v>19</v>
      </c>
      <c r="G23" s="13">
        <v>-2.58</v>
      </c>
      <c r="H23" s="13"/>
    </row>
    <row r="24" spans="1:8">
      <c r="A24" t="s">
        <v>43</v>
      </c>
      <c r="B24" t="s">
        <v>28</v>
      </c>
      <c r="C24">
        <v>1006</v>
      </c>
      <c r="D24" s="4">
        <v>3.6</v>
      </c>
      <c r="E24" s="6">
        <f t="shared" si="1"/>
        <v>116.64</v>
      </c>
      <c r="F24" s="10" t="s">
        <v>0</v>
      </c>
      <c r="G24" s="13">
        <v>-0.84</v>
      </c>
      <c r="H24" s="13"/>
    </row>
    <row r="25" spans="1:8">
      <c r="A25" t="s">
        <v>44</v>
      </c>
      <c r="B25" t="s">
        <v>26</v>
      </c>
      <c r="C25">
        <v>827</v>
      </c>
      <c r="D25" s="4">
        <v>3.2</v>
      </c>
      <c r="E25" s="6">
        <f t="shared" si="1"/>
        <v>103.68</v>
      </c>
      <c r="F25" s="10"/>
      <c r="G25" s="13"/>
      <c r="H25" s="13">
        <v>-1.429</v>
      </c>
    </row>
    <row r="26" spans="1:8">
      <c r="A26" t="s">
        <v>45</v>
      </c>
      <c r="B26" t="s">
        <v>46</v>
      </c>
      <c r="C26">
        <v>900</v>
      </c>
      <c r="D26" s="4">
        <v>3.5</v>
      </c>
      <c r="E26" s="6">
        <f t="shared" si="1"/>
        <v>113.39999999999999</v>
      </c>
      <c r="F26" s="10"/>
      <c r="G26" s="13"/>
      <c r="H26" s="13">
        <v>-3.02</v>
      </c>
    </row>
    <row r="27" spans="1:8">
      <c r="A27" t="s">
        <v>47</v>
      </c>
      <c r="B27" t="s">
        <v>65</v>
      </c>
      <c r="C27">
        <v>887</v>
      </c>
      <c r="D27" s="4">
        <v>3.5</v>
      </c>
      <c r="E27" s="6">
        <f t="shared" si="1"/>
        <v>113.39999999999999</v>
      </c>
      <c r="F27" s="10"/>
      <c r="G27" s="13"/>
      <c r="H27" s="13">
        <v>-3.6080000000000001</v>
      </c>
    </row>
    <row r="28" spans="1:8">
      <c r="A28" t="s">
        <v>48</v>
      </c>
      <c r="B28" t="s">
        <v>65</v>
      </c>
      <c r="C28">
        <v>827</v>
      </c>
      <c r="D28" s="4">
        <v>3.3</v>
      </c>
      <c r="E28" s="6">
        <f t="shared" si="1"/>
        <v>106.91999999999999</v>
      </c>
      <c r="F28" s="10"/>
      <c r="G28" s="13"/>
      <c r="H28" s="13">
        <v>-1.3660000000000001</v>
      </c>
    </row>
    <row r="29" spans="1:8">
      <c r="A29" t="s">
        <v>49</v>
      </c>
      <c r="B29" t="s">
        <v>65</v>
      </c>
      <c r="C29">
        <v>989</v>
      </c>
      <c r="D29" s="4">
        <v>3.6</v>
      </c>
      <c r="E29" s="6">
        <f t="shared" si="1"/>
        <v>116.64</v>
      </c>
      <c r="F29" s="10"/>
      <c r="G29" s="13"/>
      <c r="H29" s="13">
        <v>-1.8069999999999999</v>
      </c>
    </row>
    <row r="30" spans="1:8">
      <c r="A30" t="s">
        <v>51</v>
      </c>
      <c r="B30" t="s">
        <v>64</v>
      </c>
      <c r="C30">
        <v>1038</v>
      </c>
      <c r="D30" s="4">
        <v>3.6</v>
      </c>
      <c r="E30" s="6">
        <f t="shared" si="1"/>
        <v>116.64</v>
      </c>
      <c r="F30" s="10" t="s">
        <v>22</v>
      </c>
      <c r="G30" s="13">
        <v>-0.73</v>
      </c>
      <c r="H30" s="13"/>
    </row>
    <row r="31" spans="1:8">
      <c r="A31" t="s">
        <v>50</v>
      </c>
      <c r="B31" t="s">
        <v>12</v>
      </c>
      <c r="C31">
        <v>843</v>
      </c>
      <c r="D31" s="4">
        <v>3.3</v>
      </c>
      <c r="E31" s="6">
        <f t="shared" si="1"/>
        <v>106.91999999999999</v>
      </c>
      <c r="F31" s="10"/>
      <c r="G31" s="13"/>
      <c r="H31" s="13">
        <v>-3.4980000000000002</v>
      </c>
    </row>
    <row r="32" spans="1:8">
      <c r="A32" t="s">
        <v>4</v>
      </c>
      <c r="B32" t="s">
        <v>12</v>
      </c>
      <c r="C32">
        <v>1059</v>
      </c>
      <c r="D32" s="4">
        <v>3.48</v>
      </c>
      <c r="E32" s="6">
        <f t="shared" si="1"/>
        <v>112.752</v>
      </c>
      <c r="F32" s="10" t="s">
        <v>19</v>
      </c>
      <c r="G32" s="13">
        <v>-0.5</v>
      </c>
      <c r="H32" s="13">
        <v>-0.14199999999999999</v>
      </c>
    </row>
    <row r="33" spans="1:8">
      <c r="A33" t="s">
        <v>52</v>
      </c>
      <c r="B33" t="s">
        <v>12</v>
      </c>
      <c r="C33">
        <v>1004</v>
      </c>
      <c r="D33" s="4">
        <v>4</v>
      </c>
      <c r="E33" s="6">
        <f t="shared" si="1"/>
        <v>129.6</v>
      </c>
      <c r="F33" s="10"/>
      <c r="G33" s="13"/>
      <c r="H33" s="13">
        <v>-1.583</v>
      </c>
    </row>
    <row r="34" spans="1:8">
      <c r="A34" t="s">
        <v>53</v>
      </c>
      <c r="B34" t="s">
        <v>66</v>
      </c>
      <c r="C34">
        <v>1035</v>
      </c>
      <c r="D34" s="4">
        <v>3.87</v>
      </c>
      <c r="E34" s="6">
        <f t="shared" si="1"/>
        <v>125.38799999999999</v>
      </c>
      <c r="F34" s="10" t="s">
        <v>0</v>
      </c>
      <c r="G34" s="13">
        <v>-3.05</v>
      </c>
      <c r="H34" s="13"/>
    </row>
    <row r="35" spans="1:8">
      <c r="A35" t="s">
        <v>54</v>
      </c>
      <c r="B35" t="s">
        <v>13</v>
      </c>
      <c r="C35">
        <v>1132</v>
      </c>
      <c r="D35" s="4">
        <v>3.8</v>
      </c>
      <c r="E35" s="6">
        <f t="shared" si="1"/>
        <v>123.11999999999999</v>
      </c>
      <c r="F35" s="10" t="s">
        <v>1</v>
      </c>
      <c r="G35" s="13">
        <v>-1.33</v>
      </c>
      <c r="H35" s="13"/>
    </row>
    <row r="36" spans="1:8">
      <c r="A36" s="2" t="s">
        <v>55</v>
      </c>
      <c r="B36" s="2" t="s">
        <v>68</v>
      </c>
      <c r="C36" s="2">
        <v>1008</v>
      </c>
      <c r="D36" s="5">
        <v>4.32</v>
      </c>
      <c r="E36" s="7">
        <f t="shared" si="1"/>
        <v>139.96799999999999</v>
      </c>
      <c r="F36" s="11"/>
      <c r="G36" s="14"/>
      <c r="H36" s="14">
        <v>0.20599999999999999</v>
      </c>
    </row>
    <row r="37" spans="1:8" ht="15">
      <c r="A37" s="3" t="s">
        <v>14</v>
      </c>
    </row>
    <row r="38" spans="1:8" ht="15">
      <c r="A38" s="3" t="s">
        <v>15</v>
      </c>
    </row>
    <row r="39" spans="1:8" ht="15">
      <c r="A39" s="3" t="s">
        <v>17</v>
      </c>
    </row>
    <row r="40" spans="1:8" ht="15">
      <c r="A40" s="3" t="s">
        <v>16</v>
      </c>
    </row>
  </sheetData>
  <sheetCalcPr fullCalcOnLoad="1"/>
  <phoneticPr fontId="2" type="noConversion"/>
  <pageMargins left="0.75000000000000011" right="0.75000000000000011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Uni. Frankfurt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Woodland</dc:creator>
  <cp:lastModifiedBy>Alan Woodland</cp:lastModifiedBy>
  <cp:lastPrinted>2020-10-03T11:42:11Z</cp:lastPrinted>
  <dcterms:created xsi:type="dcterms:W3CDTF">2020-10-02T11:32:17Z</dcterms:created>
  <dcterms:modified xsi:type="dcterms:W3CDTF">2020-10-03T11:45:06Z</dcterms:modified>
</cp:coreProperties>
</file>