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ion\Desktop\revision\"/>
    </mc:Choice>
  </mc:AlternateContent>
  <bookViews>
    <workbookView xWindow="0" yWindow="0" windowWidth="38400" windowHeight="17850"/>
  </bookViews>
  <sheets>
    <sheet name="Taxonomy_averagespecies_5%" sheetId="1" r:id="rId1"/>
    <sheet name="Taxonomy_brown_bear" sheetId="4" r:id="rId2"/>
    <sheet name="Taxonomy_lion" sheetId="6" r:id="rId3"/>
    <sheet name="Taxonomy_wildebeest" sheetId="5" r:id="rId4"/>
    <sheet name="Taxonomy_plains_zebra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B50" i="1"/>
  <c r="B49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B37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B53" i="1"/>
  <c r="B52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B21" i="1"/>
  <c r="B2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B11" i="1"/>
  <c r="B10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B24" i="1"/>
  <c r="B23" i="1"/>
</calcChain>
</file>

<file path=xl/sharedStrings.xml><?xml version="1.0" encoding="utf-8"?>
<sst xmlns="http://schemas.openxmlformats.org/spreadsheetml/2006/main" count="282" uniqueCount="163">
  <si>
    <t>Species</t>
  </si>
  <si>
    <t>Euryarchaeota_Methanobacteriaceae</t>
  </si>
  <si>
    <t>Bacteroidetes_unclassified</t>
  </si>
  <si>
    <t>Bacteroidetes_Bacteroidaceae</t>
  </si>
  <si>
    <t>Bacteroidetes_Rikenellaceae</t>
  </si>
  <si>
    <t>Firmicutes_Acidaminococcaceae</t>
  </si>
  <si>
    <t>Firmicutes_Clostridiaceae</t>
  </si>
  <si>
    <t>Firmicutes_Erysipelotrichaceae</t>
  </si>
  <si>
    <t>Firmicutes_Lachnospiraceae</t>
  </si>
  <si>
    <t>Firmicutes_Oscillospiraceae</t>
  </si>
  <si>
    <t>Firmicutes_Peptostreptococcaceae</t>
  </si>
  <si>
    <t>Firmicutes_Planococcaceae</t>
  </si>
  <si>
    <t>Fusobacteria_Fusobacteriaceae</t>
  </si>
  <si>
    <t>Proteobacteria_Enterobacteriaceae</t>
  </si>
  <si>
    <t>Proteobacteria_Moraxellaceae</t>
  </si>
  <si>
    <t>Spirochaetes_Spirochaetaceae</t>
  </si>
  <si>
    <t>Verrucomicrobiota_Akkermansiaceae</t>
  </si>
  <si>
    <t>Reindeer</t>
  </si>
  <si>
    <t>Okapi</t>
  </si>
  <si>
    <t>Giraffe</t>
  </si>
  <si>
    <t>Wildebeest</t>
  </si>
  <si>
    <t>Watussi</t>
  </si>
  <si>
    <t>Eland_antilope</t>
  </si>
  <si>
    <t>Bongo</t>
  </si>
  <si>
    <t>Grevys_zebra</t>
  </si>
  <si>
    <t>Plains_zebra</t>
  </si>
  <si>
    <t>Mountain_zebra</t>
  </si>
  <si>
    <t>Tapir</t>
  </si>
  <si>
    <t>Black_rhinoceros</t>
  </si>
  <si>
    <t>White_rhinoceros</t>
  </si>
  <si>
    <t>Fossa</t>
  </si>
  <si>
    <t>Meerkat</t>
  </si>
  <si>
    <t>Cheetah</t>
  </si>
  <si>
    <t>Clouded_leopard</t>
  </si>
  <si>
    <t>Tiger</t>
  </si>
  <si>
    <t>Snow_leopard</t>
  </si>
  <si>
    <t>Jaguar</t>
  </si>
  <si>
    <t>Leopard</t>
  </si>
  <si>
    <t>Lion</t>
  </si>
  <si>
    <t>Red_Panda</t>
  </si>
  <si>
    <t>Polar_bear</t>
  </si>
  <si>
    <t>Brown_bear</t>
  </si>
  <si>
    <t>Maned_wolf</t>
  </si>
  <si>
    <t>Bush_dog</t>
  </si>
  <si>
    <t>African_wild_dog</t>
  </si>
  <si>
    <t>Bat_eared_fox</t>
  </si>
  <si>
    <t>Arctic_fox</t>
  </si>
  <si>
    <t>Fennec_fox</t>
  </si>
  <si>
    <t>Other (&lt;5%)</t>
  </si>
  <si>
    <t>Actinobacteria_Corynebacteriaceae</t>
  </si>
  <si>
    <t>Actinobacteria_Micrococcaceae</t>
  </si>
  <si>
    <t>Firmicutes_Bacillaceae</t>
  </si>
  <si>
    <t>Firmicutes_Carnobacteriaceae</t>
  </si>
  <si>
    <t>Firmicutes_Enterococcaceae</t>
  </si>
  <si>
    <t>Firmicutes_Lactobacillaceae</t>
  </si>
  <si>
    <t>Firmicutes_Leuconostocaceae</t>
  </si>
  <si>
    <t>Firmicutes_Streptococcaceae</t>
  </si>
  <si>
    <t>Firmicutes_Staphylococcaceae</t>
  </si>
  <si>
    <t>Proteobacteria_Erwiniaceae</t>
  </si>
  <si>
    <t>Proteobacteria_Hafniaceae</t>
  </si>
  <si>
    <t>Proteobacteria_Morganellaceae</t>
  </si>
  <si>
    <t>Proteobacteria_Pseudomonadaceae</t>
  </si>
  <si>
    <t>Zoo1_Sample1</t>
  </si>
  <si>
    <t>Zoo1_Sample2</t>
  </si>
  <si>
    <t>Zoo1_Sample3</t>
  </si>
  <si>
    <t>Zoo1_Sample4</t>
  </si>
  <si>
    <t>Zoo1_Sample5</t>
  </si>
  <si>
    <t>Zoo1_Sample6</t>
  </si>
  <si>
    <t>Zoo1_Sample7</t>
  </si>
  <si>
    <t>Zoo2_Sample1</t>
  </si>
  <si>
    <t>Zoo2_Sample2</t>
  </si>
  <si>
    <t>Zoo2_Sample3</t>
  </si>
  <si>
    <t>Zoo2_Sample4</t>
  </si>
  <si>
    <t>Zoo2_Sample5</t>
  </si>
  <si>
    <t>Zoo2_Sample6</t>
  </si>
  <si>
    <t>Zoo3_Sample1</t>
  </si>
  <si>
    <t>Zoo3_Sample2</t>
  </si>
  <si>
    <t>Zoo3_Sample3</t>
  </si>
  <si>
    <t>Zoo3_Sample4</t>
  </si>
  <si>
    <t>Zoo3_Sample5</t>
  </si>
  <si>
    <t>Zoo3_Sample6</t>
  </si>
  <si>
    <t>Zoo3_Sample7</t>
  </si>
  <si>
    <t>Zoo4_Sample1</t>
  </si>
  <si>
    <t>Zoo4_Sample2</t>
  </si>
  <si>
    <t>Zoo4_Sample3</t>
  </si>
  <si>
    <t>Zoo4_Sample4</t>
  </si>
  <si>
    <t>Zoo4_Sample5</t>
  </si>
  <si>
    <t>Zoo4_Sample6</t>
  </si>
  <si>
    <t>Zoo4_Sample7</t>
  </si>
  <si>
    <t>Zoo4_Sample8</t>
  </si>
  <si>
    <t>Zoo4_Sample9</t>
  </si>
  <si>
    <t>Zoo4_Sample10</t>
  </si>
  <si>
    <t>Zoo4_Sample11</t>
  </si>
  <si>
    <t>Bacteroidetes_Prevotellaceae</t>
  </si>
  <si>
    <t>Firmicutes_unclassified</t>
  </si>
  <si>
    <t>Firmicutes_Christensenellaceae</t>
  </si>
  <si>
    <t>Firmicutes_Anaerovoracaceae</t>
  </si>
  <si>
    <t>Verrucomicrobia_Akkermansiaceae</t>
  </si>
  <si>
    <t>Actinobacteria_Coriobacteriaceae</t>
  </si>
  <si>
    <t>Bacteroidetes_Tannerellaceae</t>
  </si>
  <si>
    <t>Firmicutes_Vagococcaceae</t>
  </si>
  <si>
    <t>Firmicutes_Selenomonadaceae</t>
  </si>
  <si>
    <t>Firmicutes_Veillonellaceae</t>
  </si>
  <si>
    <t>Proteobacteria_Sutterellaceae</t>
  </si>
  <si>
    <t>Halobacterota_Methanosarcinaceae</t>
  </si>
  <si>
    <t>Actinobacteriota_Micrococcaceae</t>
  </si>
  <si>
    <t>Bacteroidetes_Paludibacteraceae</t>
  </si>
  <si>
    <t>Fibrobacteres_Fibrobacteraceae</t>
  </si>
  <si>
    <t>Zoo1_Sample8</t>
  </si>
  <si>
    <t>Zoo1_Sample9</t>
  </si>
  <si>
    <t>Zoo1_Sample10</t>
  </si>
  <si>
    <t>Zoo1_Sample11</t>
  </si>
  <si>
    <t>Zoo1_Sample12</t>
  </si>
  <si>
    <t>Zoo1_Sample13</t>
  </si>
  <si>
    <t>Zoo1_Sample14</t>
  </si>
  <si>
    <t>Zoo1_Sample15</t>
  </si>
  <si>
    <t>Zoo5_Sample1</t>
  </si>
  <si>
    <t>Zoo5_Sample2</t>
  </si>
  <si>
    <t>Zoo5_Sample3</t>
  </si>
  <si>
    <t>Zoo5_Sample4</t>
  </si>
  <si>
    <t>Zoo5_Sample5</t>
  </si>
  <si>
    <t>Zoo5_Sample6</t>
  </si>
  <si>
    <t>Zoo5_Sample7</t>
  </si>
  <si>
    <t>Zoo5_Sample8</t>
  </si>
  <si>
    <t>Zoo6_Sample1</t>
  </si>
  <si>
    <t>Zoo6_Sample2</t>
  </si>
  <si>
    <t>Zoo6_Sample3</t>
  </si>
  <si>
    <t>Zoo6_Sample6</t>
  </si>
  <si>
    <t>Zoo6_Sample5</t>
  </si>
  <si>
    <t>Sample</t>
  </si>
  <si>
    <t>Zoo3_Sample14</t>
  </si>
  <si>
    <t>Zoo3_Sample13</t>
  </si>
  <si>
    <t>Zoo3_Sample12</t>
  </si>
  <si>
    <t>Zoo3_Sample11</t>
  </si>
  <si>
    <t>Zoo3_Sample10</t>
  </si>
  <si>
    <t>Zoo3_Sample9</t>
  </si>
  <si>
    <t>Zoo3_Sample8</t>
  </si>
  <si>
    <t>Zoo1_Sample28</t>
  </si>
  <si>
    <t>Zoo1_Sample27</t>
  </si>
  <si>
    <t>Zoo1_Sample26</t>
  </si>
  <si>
    <t>Zoo1_Sample25</t>
  </si>
  <si>
    <t>Zoo1_Sample24</t>
  </si>
  <si>
    <t>Zoo1_Sample23</t>
  </si>
  <si>
    <t>Zoo1_Sample22</t>
  </si>
  <si>
    <t>Zoo1_Sample21</t>
  </si>
  <si>
    <t>Zoo1_Sample20</t>
  </si>
  <si>
    <t>Zoo1_Sample19</t>
  </si>
  <si>
    <t>Zoo1_Sample18</t>
  </si>
  <si>
    <t>Zoo1_Sample17</t>
  </si>
  <si>
    <t>Zoo1_Sample16</t>
  </si>
  <si>
    <t>AV (Ruminant)</t>
  </si>
  <si>
    <t>SD (Ruminant)</t>
  </si>
  <si>
    <t>AV(Periss.)</t>
  </si>
  <si>
    <t>SD(Periss.)</t>
  </si>
  <si>
    <t>Bacteroidetes_unclassified(p-251-o5)</t>
  </si>
  <si>
    <t>AV (Feloidea)</t>
  </si>
  <si>
    <t>SD (Feloidea)</t>
  </si>
  <si>
    <t>AV (Canoidea)</t>
  </si>
  <si>
    <t>SD (Canoidea)</t>
  </si>
  <si>
    <t>AV Total (Herbivore)</t>
  </si>
  <si>
    <t>SD Total (Herbivore)</t>
  </si>
  <si>
    <t>AV Total (Carnivore)</t>
  </si>
  <si>
    <t>SD Total (Carnivore)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</si>
</sst>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Normal="100" workbookViewId="0">
      <selection activeCell="H20" sqref="H20"/>
    </sheetView>
  </sheetViews>
  <sheetFormatPr baseColWidth="10" defaultRowHeight="14.5" x14ac:dyDescent="0.35"/>
  <cols>
    <col min="1" max="1" width="17.81640625" bestFit="1" customWidth="1"/>
    <col min="3" max="3" width="21.08984375" customWidth="1"/>
    <col min="4" max="4" width="16.26953125" customWidth="1"/>
    <col min="5" max="5" width="16.08984375" customWidth="1"/>
    <col min="6" max="18" width="16.81640625" customWidth="1"/>
  </cols>
  <sheetData>
    <row r="1" spans="1:18" x14ac:dyDescent="0.35">
      <c r="A1" t="s">
        <v>0</v>
      </c>
      <c r="B1" t="s">
        <v>48</v>
      </c>
      <c r="C1" t="s">
        <v>1</v>
      </c>
      <c r="D1" t="s">
        <v>154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35">
      <c r="A2" t="s">
        <v>17</v>
      </c>
      <c r="B2">
        <v>8.0817105619999996</v>
      </c>
      <c r="C2">
        <v>0</v>
      </c>
      <c r="D2">
        <v>0</v>
      </c>
      <c r="E2">
        <v>15.889292749999999</v>
      </c>
      <c r="F2">
        <v>16.85381851</v>
      </c>
      <c r="G2">
        <v>5.0236562630000003</v>
      </c>
      <c r="H2">
        <v>0</v>
      </c>
      <c r="I2">
        <v>0</v>
      </c>
      <c r="J2">
        <v>18.937194139999999</v>
      </c>
      <c r="K2">
        <v>19.676325460000001</v>
      </c>
      <c r="L2">
        <v>0</v>
      </c>
      <c r="M2">
        <v>0</v>
      </c>
      <c r="N2">
        <v>0</v>
      </c>
      <c r="O2">
        <v>0</v>
      </c>
      <c r="P2">
        <v>0</v>
      </c>
      <c r="Q2">
        <v>8.9812577420000004</v>
      </c>
      <c r="R2">
        <v>0</v>
      </c>
    </row>
    <row r="3" spans="1:18" x14ac:dyDescent="0.35">
      <c r="A3" t="s">
        <v>18</v>
      </c>
      <c r="B3">
        <v>17.427278350000002</v>
      </c>
      <c r="C3">
        <v>0</v>
      </c>
      <c r="D3">
        <v>0</v>
      </c>
      <c r="E3">
        <v>11.606555419999999</v>
      </c>
      <c r="F3">
        <v>19.127439840000001</v>
      </c>
      <c r="G3">
        <v>0</v>
      </c>
      <c r="H3">
        <v>0</v>
      </c>
      <c r="I3">
        <v>0</v>
      </c>
      <c r="J3">
        <v>10.24881871</v>
      </c>
      <c r="K3">
        <v>13.825089220000001</v>
      </c>
      <c r="L3">
        <v>0</v>
      </c>
      <c r="M3">
        <v>0</v>
      </c>
      <c r="N3">
        <v>0</v>
      </c>
      <c r="O3">
        <v>0</v>
      </c>
      <c r="P3">
        <v>0</v>
      </c>
      <c r="Q3">
        <v>14.95304743</v>
      </c>
      <c r="R3">
        <v>5.5475805969999996</v>
      </c>
    </row>
    <row r="4" spans="1:18" x14ac:dyDescent="0.35">
      <c r="A4" t="s">
        <v>19</v>
      </c>
      <c r="B4">
        <v>12.905113589999999</v>
      </c>
      <c r="C4">
        <v>0</v>
      </c>
      <c r="D4">
        <v>8.6693430399999993</v>
      </c>
      <c r="E4">
        <v>11.516208450000001</v>
      </c>
      <c r="F4">
        <v>15.96694718</v>
      </c>
      <c r="G4">
        <v>0</v>
      </c>
      <c r="H4">
        <v>0</v>
      </c>
      <c r="I4">
        <v>0</v>
      </c>
      <c r="J4">
        <v>12.04329014</v>
      </c>
      <c r="K4">
        <v>15.97787115</v>
      </c>
      <c r="L4">
        <v>0</v>
      </c>
      <c r="M4">
        <v>0</v>
      </c>
      <c r="N4">
        <v>0</v>
      </c>
      <c r="O4">
        <v>0</v>
      </c>
      <c r="P4">
        <v>0</v>
      </c>
      <c r="Q4">
        <v>14.285825750000001</v>
      </c>
      <c r="R4">
        <v>0</v>
      </c>
    </row>
    <row r="5" spans="1:18" x14ac:dyDescent="0.35">
      <c r="A5" t="s">
        <v>20</v>
      </c>
      <c r="B5">
        <v>18.265120960000001</v>
      </c>
      <c r="C5">
        <v>17.540212950000001</v>
      </c>
      <c r="D5">
        <v>0</v>
      </c>
      <c r="E5">
        <v>6.8520087509999996</v>
      </c>
      <c r="F5">
        <v>11.10124053</v>
      </c>
      <c r="G5">
        <v>0</v>
      </c>
      <c r="H5">
        <v>0</v>
      </c>
      <c r="I5">
        <v>0</v>
      </c>
      <c r="J5">
        <v>9.4595278139999994</v>
      </c>
      <c r="K5">
        <v>13.123901419999999</v>
      </c>
      <c r="L5">
        <v>9.4217491370000008</v>
      </c>
      <c r="M5">
        <v>8.3157348980000005</v>
      </c>
      <c r="N5">
        <v>0</v>
      </c>
      <c r="O5">
        <v>0</v>
      </c>
      <c r="P5">
        <v>0</v>
      </c>
      <c r="Q5">
        <v>0</v>
      </c>
      <c r="R5">
        <v>5.920503547</v>
      </c>
    </row>
    <row r="6" spans="1:18" x14ac:dyDescent="0.35">
      <c r="A6" t="s">
        <v>21</v>
      </c>
      <c r="B6">
        <v>17.19224187</v>
      </c>
      <c r="C6">
        <v>0</v>
      </c>
      <c r="D6">
        <v>0</v>
      </c>
      <c r="E6">
        <v>7.0656018249999999</v>
      </c>
      <c r="F6">
        <v>17.561893900000001</v>
      </c>
      <c r="G6">
        <v>0</v>
      </c>
      <c r="H6">
        <v>0</v>
      </c>
      <c r="I6">
        <v>0</v>
      </c>
      <c r="J6">
        <v>7.9452367370000001</v>
      </c>
      <c r="K6">
        <v>13.875641760000001</v>
      </c>
      <c r="L6">
        <v>15.66229321</v>
      </c>
      <c r="M6">
        <v>5.1220764399999998</v>
      </c>
      <c r="N6">
        <v>0</v>
      </c>
      <c r="O6">
        <v>0</v>
      </c>
      <c r="P6">
        <v>9.7159155730000002</v>
      </c>
      <c r="Q6">
        <v>0</v>
      </c>
      <c r="R6">
        <v>5.8590986880000004</v>
      </c>
    </row>
    <row r="7" spans="1:18" x14ac:dyDescent="0.35">
      <c r="A7" t="s">
        <v>22</v>
      </c>
      <c r="B7">
        <v>19.063419199999998</v>
      </c>
      <c r="C7">
        <v>18.62169342</v>
      </c>
      <c r="D7">
        <v>0</v>
      </c>
      <c r="E7">
        <v>6.0167326540000001</v>
      </c>
      <c r="F7">
        <v>9.843665713</v>
      </c>
      <c r="G7">
        <v>0</v>
      </c>
      <c r="H7">
        <v>0</v>
      </c>
      <c r="I7">
        <v>0</v>
      </c>
      <c r="J7">
        <v>9.0920194199999997</v>
      </c>
      <c r="K7">
        <v>10.365288899999999</v>
      </c>
      <c r="L7">
        <v>6.5190176180000003</v>
      </c>
      <c r="M7">
        <v>11.598864130000001</v>
      </c>
      <c r="N7">
        <v>0</v>
      </c>
      <c r="O7">
        <v>0</v>
      </c>
      <c r="P7">
        <v>0</v>
      </c>
      <c r="Q7">
        <v>8.8792989379999998</v>
      </c>
      <c r="R7">
        <v>0</v>
      </c>
    </row>
    <row r="8" spans="1:18" x14ac:dyDescent="0.35">
      <c r="A8" t="s">
        <v>23</v>
      </c>
      <c r="B8">
        <v>11.60499033</v>
      </c>
      <c r="C8">
        <v>0</v>
      </c>
      <c r="D8">
        <v>0</v>
      </c>
      <c r="E8">
        <v>12.490489589999999</v>
      </c>
      <c r="F8">
        <v>22.406981330000001</v>
      </c>
      <c r="G8">
        <v>0</v>
      </c>
      <c r="H8">
        <v>0</v>
      </c>
      <c r="I8">
        <v>0</v>
      </c>
      <c r="J8">
        <v>10.320741399999999</v>
      </c>
      <c r="K8">
        <v>16.638402800000001</v>
      </c>
      <c r="L8">
        <v>0</v>
      </c>
      <c r="M8">
        <v>0</v>
      </c>
      <c r="N8">
        <v>0</v>
      </c>
      <c r="O8">
        <v>0</v>
      </c>
      <c r="P8">
        <v>0</v>
      </c>
      <c r="Q8">
        <v>12.449239629999999</v>
      </c>
      <c r="R8">
        <v>5.3899955080000002</v>
      </c>
    </row>
    <row r="10" spans="1:18" x14ac:dyDescent="0.35">
      <c r="A10" s="5" t="s">
        <v>150</v>
      </c>
      <c r="B10" s="5">
        <f>AVERAGE(B2:B8)</f>
        <v>14.934267837428573</v>
      </c>
      <c r="C10" s="5">
        <f t="shared" ref="C10:R10" si="0">AVERAGE(C2:C8)</f>
        <v>5.165986624285714</v>
      </c>
      <c r="D10" s="5">
        <f t="shared" si="0"/>
        <v>1.2384775771428571</v>
      </c>
      <c r="E10" s="5">
        <f t="shared" si="0"/>
        <v>10.205269920000001</v>
      </c>
      <c r="F10" s="5">
        <f t="shared" si="0"/>
        <v>16.123141000428575</v>
      </c>
      <c r="G10" s="5">
        <f t="shared" si="0"/>
        <v>0.71766518042857153</v>
      </c>
      <c r="H10" s="5">
        <f t="shared" si="0"/>
        <v>0</v>
      </c>
      <c r="I10" s="5">
        <f t="shared" si="0"/>
        <v>0</v>
      </c>
      <c r="J10" s="5">
        <f t="shared" si="0"/>
        <v>11.149546908714285</v>
      </c>
      <c r="K10" s="5">
        <f t="shared" si="0"/>
        <v>14.783217244285712</v>
      </c>
      <c r="L10" s="5">
        <f t="shared" si="0"/>
        <v>4.5147228521428575</v>
      </c>
      <c r="M10" s="5">
        <f t="shared" si="0"/>
        <v>3.5766679239999997</v>
      </c>
      <c r="N10" s="5">
        <f t="shared" si="0"/>
        <v>0</v>
      </c>
      <c r="O10" s="5">
        <f t="shared" si="0"/>
        <v>0</v>
      </c>
      <c r="P10" s="5">
        <f t="shared" si="0"/>
        <v>1.3879879390000001</v>
      </c>
      <c r="Q10" s="5">
        <f t="shared" si="0"/>
        <v>8.5069527842857138</v>
      </c>
      <c r="R10" s="5">
        <f t="shared" si="0"/>
        <v>3.2453111914285708</v>
      </c>
    </row>
    <row r="11" spans="1:18" x14ac:dyDescent="0.35">
      <c r="A11" s="5" t="s">
        <v>151</v>
      </c>
      <c r="B11" s="5">
        <f>_xlfn.STDEV.P(B2:B8)</f>
        <v>3.8100828363901558</v>
      </c>
      <c r="C11" s="5">
        <f t="shared" ref="C11:R11" si="1">_xlfn.STDEV.P(C2:C8)</f>
        <v>8.1732543924308096</v>
      </c>
      <c r="D11" s="5">
        <f t="shared" si="1"/>
        <v>3.0336381218783903</v>
      </c>
      <c r="E11" s="5">
        <f t="shared" si="1"/>
        <v>3.377620168043507</v>
      </c>
      <c r="F11" s="5">
        <f t="shared" si="1"/>
        <v>4.0671515315455533</v>
      </c>
      <c r="G11" s="5">
        <f t="shared" si="1"/>
        <v>1.7579134982124245</v>
      </c>
      <c r="H11" s="5">
        <f t="shared" si="1"/>
        <v>0</v>
      </c>
      <c r="I11" s="5">
        <f t="shared" si="1"/>
        <v>0</v>
      </c>
      <c r="J11" s="5">
        <f t="shared" si="1"/>
        <v>3.3869844110637271</v>
      </c>
      <c r="K11" s="5">
        <f t="shared" si="1"/>
        <v>2.747064455061242</v>
      </c>
      <c r="L11" s="5">
        <f t="shared" si="1"/>
        <v>5.7804512809337467</v>
      </c>
      <c r="M11" s="5">
        <f t="shared" si="1"/>
        <v>4.4780877453794865</v>
      </c>
      <c r="N11" s="5">
        <f t="shared" si="1"/>
        <v>0</v>
      </c>
      <c r="O11" s="5">
        <f t="shared" si="1"/>
        <v>0</v>
      </c>
      <c r="P11" s="5">
        <f t="shared" si="1"/>
        <v>3.3998622196872637</v>
      </c>
      <c r="Q11" s="5">
        <f t="shared" si="1"/>
        <v>5.8013450744324633</v>
      </c>
      <c r="R11" s="5">
        <f t="shared" si="1"/>
        <v>2.8153860084936646</v>
      </c>
    </row>
    <row r="13" spans="1:18" x14ac:dyDescent="0.35">
      <c r="A13" t="s">
        <v>24</v>
      </c>
      <c r="B13">
        <v>19.365698500000001</v>
      </c>
      <c r="C13">
        <v>0</v>
      </c>
      <c r="D13">
        <v>20.270715790000001</v>
      </c>
      <c r="E13">
        <v>0</v>
      </c>
      <c r="F13">
        <v>11.31109099</v>
      </c>
      <c r="G13">
        <v>0</v>
      </c>
      <c r="H13">
        <v>0</v>
      </c>
      <c r="I13">
        <v>0</v>
      </c>
      <c r="J13">
        <v>18.30280235</v>
      </c>
      <c r="K13">
        <v>5.2508648510000002</v>
      </c>
      <c r="L13">
        <v>0</v>
      </c>
      <c r="M13">
        <v>0</v>
      </c>
      <c r="N13">
        <v>0</v>
      </c>
      <c r="O13">
        <v>0</v>
      </c>
      <c r="P13">
        <v>0</v>
      </c>
      <c r="Q13">
        <v>25.498827519999999</v>
      </c>
      <c r="R13">
        <v>0</v>
      </c>
    </row>
    <row r="14" spans="1:18" x14ac:dyDescent="0.35">
      <c r="A14" t="s">
        <v>25</v>
      </c>
      <c r="B14">
        <v>20.109131999999999</v>
      </c>
      <c r="C14">
        <v>0</v>
      </c>
      <c r="D14">
        <v>13.24665246</v>
      </c>
      <c r="E14">
        <v>0</v>
      </c>
      <c r="F14">
        <v>13.529487850000001</v>
      </c>
      <c r="G14">
        <v>0</v>
      </c>
      <c r="H14">
        <v>0</v>
      </c>
      <c r="I14">
        <v>0</v>
      </c>
      <c r="J14">
        <v>21.13602698</v>
      </c>
      <c r="K14">
        <v>6.9456951189999998</v>
      </c>
      <c r="L14">
        <v>0</v>
      </c>
      <c r="M14">
        <v>0</v>
      </c>
      <c r="N14">
        <v>0</v>
      </c>
      <c r="O14">
        <v>0</v>
      </c>
      <c r="P14">
        <v>0</v>
      </c>
      <c r="Q14">
        <v>25.033005599999999</v>
      </c>
      <c r="R14">
        <v>0</v>
      </c>
    </row>
    <row r="15" spans="1:18" x14ac:dyDescent="0.35">
      <c r="A15" t="s">
        <v>26</v>
      </c>
      <c r="B15">
        <v>12.06634485</v>
      </c>
      <c r="C15">
        <v>5.8754948300000001</v>
      </c>
      <c r="D15">
        <v>16.328984949999999</v>
      </c>
      <c r="E15">
        <v>0</v>
      </c>
      <c r="F15">
        <v>11.006029829999999</v>
      </c>
      <c r="G15">
        <v>0</v>
      </c>
      <c r="H15">
        <v>0</v>
      </c>
      <c r="I15">
        <v>0</v>
      </c>
      <c r="J15">
        <v>24.080909989999999</v>
      </c>
      <c r="K15">
        <v>8.8783844730000006</v>
      </c>
      <c r="L15">
        <v>0</v>
      </c>
      <c r="M15">
        <v>0</v>
      </c>
      <c r="N15">
        <v>0</v>
      </c>
      <c r="O15">
        <v>0</v>
      </c>
      <c r="P15">
        <v>0</v>
      </c>
      <c r="Q15">
        <v>21.763851070000001</v>
      </c>
      <c r="R15">
        <v>0</v>
      </c>
    </row>
    <row r="16" spans="1:18" x14ac:dyDescent="0.35">
      <c r="A16" t="s">
        <v>27</v>
      </c>
      <c r="B16">
        <v>7.3132121440000004</v>
      </c>
      <c r="C16">
        <v>0</v>
      </c>
      <c r="D16">
        <v>0</v>
      </c>
      <c r="E16">
        <v>6.6643472209999999</v>
      </c>
      <c r="F16">
        <v>5.85544055</v>
      </c>
      <c r="G16">
        <v>5.789336349</v>
      </c>
      <c r="H16">
        <v>0</v>
      </c>
      <c r="I16">
        <v>0</v>
      </c>
      <c r="J16">
        <v>14.148038619999999</v>
      </c>
      <c r="K16">
        <v>14.25067409</v>
      </c>
      <c r="L16">
        <v>0</v>
      </c>
      <c r="M16">
        <v>0</v>
      </c>
      <c r="N16">
        <v>0</v>
      </c>
      <c r="O16">
        <v>0</v>
      </c>
      <c r="P16">
        <v>0</v>
      </c>
      <c r="Q16">
        <v>23.781856139999999</v>
      </c>
      <c r="R16">
        <v>11.98225624</v>
      </c>
    </row>
    <row r="17" spans="1:18" x14ac:dyDescent="0.35">
      <c r="A17" t="s">
        <v>28</v>
      </c>
      <c r="B17">
        <v>14.82310728</v>
      </c>
      <c r="C17">
        <v>0</v>
      </c>
      <c r="D17">
        <v>0</v>
      </c>
      <c r="E17">
        <v>0</v>
      </c>
      <c r="F17">
        <v>18.48797991</v>
      </c>
      <c r="G17">
        <v>0</v>
      </c>
      <c r="H17">
        <v>0</v>
      </c>
      <c r="I17">
        <v>0</v>
      </c>
      <c r="J17">
        <v>17.748833869999999</v>
      </c>
      <c r="K17">
        <v>15.77108001</v>
      </c>
      <c r="L17">
        <v>0</v>
      </c>
      <c r="M17">
        <v>13.098672410000001</v>
      </c>
      <c r="N17">
        <v>0</v>
      </c>
      <c r="O17">
        <v>0</v>
      </c>
      <c r="P17">
        <v>0</v>
      </c>
      <c r="Q17">
        <v>14.38464299</v>
      </c>
      <c r="R17">
        <v>0</v>
      </c>
    </row>
    <row r="18" spans="1:18" x14ac:dyDescent="0.35">
      <c r="A18" t="s">
        <v>29</v>
      </c>
      <c r="B18">
        <v>7.0506205059999996</v>
      </c>
      <c r="C18">
        <v>0</v>
      </c>
      <c r="D18">
        <v>8.2205205140000004</v>
      </c>
      <c r="E18">
        <v>0</v>
      </c>
      <c r="F18">
        <v>15.58508009</v>
      </c>
      <c r="G18">
        <v>0</v>
      </c>
      <c r="H18">
        <v>0</v>
      </c>
      <c r="I18">
        <v>0</v>
      </c>
      <c r="J18">
        <v>25.71698653</v>
      </c>
      <c r="K18">
        <v>6.3915219109999999</v>
      </c>
      <c r="L18">
        <v>0</v>
      </c>
      <c r="M18">
        <v>0</v>
      </c>
      <c r="N18">
        <v>0</v>
      </c>
      <c r="O18">
        <v>0</v>
      </c>
      <c r="P18">
        <v>0</v>
      </c>
      <c r="Q18">
        <v>28.587534359999999</v>
      </c>
      <c r="R18">
        <v>0</v>
      </c>
    </row>
    <row r="20" spans="1:18" x14ac:dyDescent="0.35">
      <c r="A20" s="4" t="s">
        <v>152</v>
      </c>
      <c r="B20" s="4">
        <f>AVERAGE(B13:B18)</f>
        <v>13.45468588</v>
      </c>
      <c r="C20" s="4">
        <f t="shared" ref="C20:R20" si="2">AVERAGE(C13:C18)</f>
        <v>0.97924913833333338</v>
      </c>
      <c r="D20" s="4">
        <f t="shared" si="2"/>
        <v>9.6778122856666666</v>
      </c>
      <c r="E20" s="4">
        <f t="shared" si="2"/>
        <v>1.1107245368333334</v>
      </c>
      <c r="F20" s="4">
        <f t="shared" si="2"/>
        <v>12.629184869999998</v>
      </c>
      <c r="G20" s="4">
        <f t="shared" si="2"/>
        <v>0.96488939149999997</v>
      </c>
      <c r="H20" s="4">
        <f t="shared" si="2"/>
        <v>0</v>
      </c>
      <c r="I20" s="4">
        <f t="shared" si="2"/>
        <v>0</v>
      </c>
      <c r="J20" s="4">
        <f t="shared" si="2"/>
        <v>20.188933056666666</v>
      </c>
      <c r="K20" s="4">
        <f t="shared" si="2"/>
        <v>9.5813700756666655</v>
      </c>
      <c r="L20" s="4">
        <f t="shared" si="2"/>
        <v>0</v>
      </c>
      <c r="M20" s="4">
        <f t="shared" si="2"/>
        <v>2.1831120683333336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4">
        <f t="shared" si="2"/>
        <v>23.174952946666668</v>
      </c>
      <c r="R20" s="4">
        <f t="shared" si="2"/>
        <v>1.9970427066666667</v>
      </c>
    </row>
    <row r="21" spans="1:18" x14ac:dyDescent="0.35">
      <c r="A21" s="4" t="s">
        <v>153</v>
      </c>
      <c r="B21" s="4">
        <f>_xlfn.STDEV.P(B13:B18)</f>
        <v>5.1921662830618436</v>
      </c>
      <c r="C21" s="4">
        <f t="shared" ref="C21:R21" si="3">_xlfn.STDEV.P(C13:C18)</f>
        <v>2.1896676402214283</v>
      </c>
      <c r="D21" s="4">
        <f t="shared" si="3"/>
        <v>7.731193560654102</v>
      </c>
      <c r="E21" s="4">
        <f t="shared" si="3"/>
        <v>2.4836555686363022</v>
      </c>
      <c r="F21" s="4">
        <f t="shared" si="3"/>
        <v>3.9608281373396288</v>
      </c>
      <c r="G21" s="4">
        <f t="shared" si="3"/>
        <v>2.1575582701624074</v>
      </c>
      <c r="H21" s="4">
        <f t="shared" si="3"/>
        <v>0</v>
      </c>
      <c r="I21" s="4">
        <f t="shared" si="3"/>
        <v>0</v>
      </c>
      <c r="J21" s="4">
        <f t="shared" si="3"/>
        <v>3.9286941263732751</v>
      </c>
      <c r="K21" s="4">
        <f t="shared" si="3"/>
        <v>4.0100766222667836</v>
      </c>
      <c r="L21" s="4">
        <f t="shared" si="3"/>
        <v>0</v>
      </c>
      <c r="M21" s="4">
        <f t="shared" si="3"/>
        <v>4.8815869872934998</v>
      </c>
      <c r="N21" s="4">
        <f t="shared" si="3"/>
        <v>0</v>
      </c>
      <c r="O21" s="4">
        <f t="shared" si="3"/>
        <v>0</v>
      </c>
      <c r="P21" s="4">
        <f t="shared" si="3"/>
        <v>0</v>
      </c>
      <c r="Q21" s="4">
        <f t="shared" si="3"/>
        <v>4.4305356970647134</v>
      </c>
      <c r="R21" s="4">
        <f t="shared" si="3"/>
        <v>4.465523246076839</v>
      </c>
    </row>
    <row r="23" spans="1:18" x14ac:dyDescent="0.35">
      <c r="A23" s="3" t="s">
        <v>159</v>
      </c>
      <c r="B23" s="3">
        <f>AVERAGE(B2:B8,B13:B18)</f>
        <v>14.251383857076924</v>
      </c>
      <c r="C23" s="3">
        <f t="shared" ref="C23:R23" si="4">AVERAGE(C2:C8,C13:C18)</f>
        <v>3.233646246153846</v>
      </c>
      <c r="D23" s="3">
        <f t="shared" si="4"/>
        <v>5.1335551349230766</v>
      </c>
      <c r="E23" s="3">
        <f t="shared" si="4"/>
        <v>6.0077874354615384</v>
      </c>
      <c r="F23" s="3">
        <f t="shared" si="4"/>
        <v>14.510545863307694</v>
      </c>
      <c r="G23" s="3">
        <f t="shared" si="4"/>
        <v>0.83176866246153847</v>
      </c>
      <c r="H23" s="3">
        <f t="shared" si="4"/>
        <v>0</v>
      </c>
      <c r="I23" s="3">
        <f t="shared" si="4"/>
        <v>0</v>
      </c>
      <c r="J23" s="3">
        <f t="shared" si="4"/>
        <v>15.321571284692308</v>
      </c>
      <c r="K23" s="3">
        <f t="shared" si="4"/>
        <v>12.382364704923077</v>
      </c>
      <c r="L23" s="3">
        <f t="shared" si="4"/>
        <v>2.4310046126923077</v>
      </c>
      <c r="M23" s="3">
        <f t="shared" si="4"/>
        <v>2.933488298307692</v>
      </c>
      <c r="N23" s="3">
        <f t="shared" si="4"/>
        <v>0</v>
      </c>
      <c r="O23" s="3">
        <f t="shared" si="4"/>
        <v>0</v>
      </c>
      <c r="P23" s="3">
        <f t="shared" si="4"/>
        <v>0.74737812100000001</v>
      </c>
      <c r="Q23" s="3">
        <f t="shared" si="4"/>
        <v>15.276799013076923</v>
      </c>
      <c r="R23" s="3">
        <f t="shared" si="4"/>
        <v>2.6691872753846151</v>
      </c>
    </row>
    <row r="24" spans="1:18" x14ac:dyDescent="0.35">
      <c r="A24" s="3" t="s">
        <v>160</v>
      </c>
      <c r="B24" s="3">
        <f>_xlfn.STDEV.P(B2:B8,B13:B18)</f>
        <v>4.5610503388961972</v>
      </c>
      <c r="C24" s="3">
        <f t="shared" ref="C24:R24" si="5">_xlfn.STDEV.P(C2:C8,C13:C18)</f>
        <v>6.5222335194479353</v>
      </c>
      <c r="D24" s="3">
        <f t="shared" si="5"/>
        <v>7.0881910874341987</v>
      </c>
      <c r="E24" s="3">
        <f t="shared" si="5"/>
        <v>5.4355585697933702</v>
      </c>
      <c r="F24" s="3">
        <f t="shared" si="5"/>
        <v>4.3796853146687003</v>
      </c>
      <c r="G24" s="3">
        <f t="shared" si="5"/>
        <v>1.956441613049688</v>
      </c>
      <c r="H24" s="3">
        <f t="shared" si="5"/>
        <v>0</v>
      </c>
      <c r="I24" s="3">
        <f t="shared" si="5"/>
        <v>0</v>
      </c>
      <c r="J24" s="3">
        <f t="shared" si="5"/>
        <v>5.7971959037841225</v>
      </c>
      <c r="K24" s="3">
        <f t="shared" si="5"/>
        <v>4.2673258139352575</v>
      </c>
      <c r="L24" s="3">
        <f t="shared" si="5"/>
        <v>4.8018201000346661</v>
      </c>
      <c r="M24" s="3">
        <f t="shared" si="5"/>
        <v>4.7200585492596465</v>
      </c>
      <c r="N24" s="3">
        <f t="shared" si="5"/>
        <v>0</v>
      </c>
      <c r="O24" s="3">
        <f t="shared" si="5"/>
        <v>0</v>
      </c>
      <c r="P24" s="3">
        <f t="shared" si="5"/>
        <v>2.58899375607472</v>
      </c>
      <c r="Q24" s="3">
        <f t="shared" si="5"/>
        <v>8.9806109573248722</v>
      </c>
      <c r="R24" s="3">
        <f t="shared" si="5"/>
        <v>3.7227396559655035</v>
      </c>
    </row>
    <row r="26" spans="1:18" x14ac:dyDescent="0.35">
      <c r="A26" t="s">
        <v>30</v>
      </c>
      <c r="B26">
        <v>6.094421047</v>
      </c>
      <c r="C26">
        <v>0</v>
      </c>
      <c r="D26">
        <v>0</v>
      </c>
      <c r="E26">
        <v>0</v>
      </c>
      <c r="F26">
        <v>0</v>
      </c>
      <c r="G26">
        <v>0</v>
      </c>
      <c r="H26">
        <v>26.480477029999999</v>
      </c>
      <c r="I26">
        <v>0</v>
      </c>
      <c r="J26">
        <v>10.074652</v>
      </c>
      <c r="K26">
        <v>0</v>
      </c>
      <c r="L26">
        <v>32.952561529999997</v>
      </c>
      <c r="M26">
        <v>6.857518818</v>
      </c>
      <c r="N26">
        <v>12.136518349999999</v>
      </c>
      <c r="O26">
        <v>5.4038512350000003</v>
      </c>
      <c r="P26">
        <v>0</v>
      </c>
      <c r="Q26">
        <v>0</v>
      </c>
      <c r="R26">
        <v>0</v>
      </c>
    </row>
    <row r="27" spans="1:18" x14ac:dyDescent="0.35">
      <c r="A27" t="s">
        <v>31</v>
      </c>
      <c r="B27">
        <v>11.08704195</v>
      </c>
      <c r="C27">
        <v>0</v>
      </c>
      <c r="D27">
        <v>0</v>
      </c>
      <c r="E27">
        <v>14.659001229999999</v>
      </c>
      <c r="F27">
        <v>0</v>
      </c>
      <c r="G27">
        <v>0</v>
      </c>
      <c r="H27">
        <v>18.67279109</v>
      </c>
      <c r="I27">
        <v>0</v>
      </c>
      <c r="J27">
        <v>13.73241181</v>
      </c>
      <c r="K27">
        <v>0</v>
      </c>
      <c r="L27">
        <v>17.769316880000002</v>
      </c>
      <c r="M27">
        <v>0</v>
      </c>
      <c r="N27">
        <v>10.475479719999999</v>
      </c>
      <c r="O27">
        <v>0</v>
      </c>
      <c r="P27">
        <v>13.603957319999999</v>
      </c>
      <c r="Q27">
        <v>0</v>
      </c>
      <c r="R27">
        <v>0</v>
      </c>
    </row>
    <row r="28" spans="1:18" x14ac:dyDescent="0.35">
      <c r="A28" t="s">
        <v>32</v>
      </c>
      <c r="B28">
        <v>9.6254220610000001</v>
      </c>
      <c r="C28">
        <v>0</v>
      </c>
      <c r="D28">
        <v>0</v>
      </c>
      <c r="E28">
        <v>17.69769488</v>
      </c>
      <c r="F28">
        <v>0</v>
      </c>
      <c r="G28">
        <v>0</v>
      </c>
      <c r="H28">
        <v>21.04253817</v>
      </c>
      <c r="I28">
        <v>0</v>
      </c>
      <c r="J28">
        <v>11.75198295</v>
      </c>
      <c r="K28">
        <v>0</v>
      </c>
      <c r="L28">
        <v>8.6192567560000004</v>
      </c>
      <c r="M28">
        <v>0</v>
      </c>
      <c r="N28">
        <v>31.263105190000001</v>
      </c>
      <c r="O28">
        <v>0</v>
      </c>
      <c r="P28">
        <v>0</v>
      </c>
      <c r="Q28">
        <v>0</v>
      </c>
      <c r="R28">
        <v>0</v>
      </c>
    </row>
    <row r="29" spans="1:18" x14ac:dyDescent="0.35">
      <c r="A29" t="s">
        <v>33</v>
      </c>
      <c r="B29">
        <v>10.36970022</v>
      </c>
      <c r="C29">
        <v>0</v>
      </c>
      <c r="D29">
        <v>0</v>
      </c>
      <c r="E29">
        <v>17.287346979999999</v>
      </c>
      <c r="F29">
        <v>0</v>
      </c>
      <c r="G29">
        <v>0</v>
      </c>
      <c r="H29">
        <v>8.4944271090000001</v>
      </c>
      <c r="I29">
        <v>0</v>
      </c>
      <c r="J29">
        <v>19.211856010000002</v>
      </c>
      <c r="K29">
        <v>0</v>
      </c>
      <c r="L29">
        <v>13.28754393</v>
      </c>
      <c r="M29">
        <v>0</v>
      </c>
      <c r="N29">
        <v>23.904039189999999</v>
      </c>
      <c r="O29">
        <v>7.4450865630000003</v>
      </c>
      <c r="P29">
        <v>0</v>
      </c>
      <c r="Q29">
        <v>0</v>
      </c>
      <c r="R29">
        <v>0</v>
      </c>
    </row>
    <row r="30" spans="1:18" x14ac:dyDescent="0.35">
      <c r="A30" t="s">
        <v>34</v>
      </c>
      <c r="B30">
        <v>5.0048423289999997</v>
      </c>
      <c r="C30">
        <v>0</v>
      </c>
      <c r="D30">
        <v>0</v>
      </c>
      <c r="E30">
        <v>16.871162040000002</v>
      </c>
      <c r="F30">
        <v>0</v>
      </c>
      <c r="G30">
        <v>0</v>
      </c>
      <c r="H30">
        <v>15.82485614</v>
      </c>
      <c r="I30">
        <v>0</v>
      </c>
      <c r="J30">
        <v>11.21156435</v>
      </c>
      <c r="K30">
        <v>0</v>
      </c>
      <c r="L30">
        <v>11.510112299999999</v>
      </c>
      <c r="M30">
        <v>0</v>
      </c>
      <c r="N30">
        <v>27.957370430000001</v>
      </c>
      <c r="O30">
        <v>11.620092400000001</v>
      </c>
      <c r="P30">
        <v>0</v>
      </c>
      <c r="Q30">
        <v>0</v>
      </c>
      <c r="R30">
        <v>0</v>
      </c>
    </row>
    <row r="31" spans="1:18" x14ac:dyDescent="0.35">
      <c r="A31" t="s">
        <v>35</v>
      </c>
      <c r="B31">
        <v>5.998089716</v>
      </c>
      <c r="C31">
        <v>0</v>
      </c>
      <c r="D31">
        <v>0</v>
      </c>
      <c r="E31">
        <v>13.220624190000001</v>
      </c>
      <c r="F31">
        <v>0</v>
      </c>
      <c r="G31">
        <v>0</v>
      </c>
      <c r="H31">
        <v>15.93502271</v>
      </c>
      <c r="I31">
        <v>0</v>
      </c>
      <c r="J31">
        <v>12.374443550000001</v>
      </c>
      <c r="K31">
        <v>0</v>
      </c>
      <c r="L31">
        <v>15.52882842</v>
      </c>
      <c r="M31">
        <v>0</v>
      </c>
      <c r="N31">
        <v>31.813495440000001</v>
      </c>
      <c r="O31">
        <v>5.1294959809999998</v>
      </c>
      <c r="P31">
        <v>0</v>
      </c>
      <c r="Q31">
        <v>0</v>
      </c>
      <c r="R31">
        <v>0</v>
      </c>
    </row>
    <row r="32" spans="1:18" x14ac:dyDescent="0.35">
      <c r="A32" t="s">
        <v>36</v>
      </c>
      <c r="B32">
        <v>11.98463667</v>
      </c>
      <c r="C32">
        <v>0</v>
      </c>
      <c r="D32">
        <v>0</v>
      </c>
      <c r="E32">
        <v>16.301517010000001</v>
      </c>
      <c r="F32">
        <v>0</v>
      </c>
      <c r="G32">
        <v>0</v>
      </c>
      <c r="H32">
        <v>10.36484053</v>
      </c>
      <c r="I32">
        <v>0</v>
      </c>
      <c r="J32">
        <v>15.87338387</v>
      </c>
      <c r="K32">
        <v>0</v>
      </c>
      <c r="L32">
        <v>15.69177505</v>
      </c>
      <c r="M32">
        <v>0</v>
      </c>
      <c r="N32">
        <v>22.34252197</v>
      </c>
      <c r="O32">
        <v>7.4413248940000001</v>
      </c>
      <c r="P32">
        <v>0</v>
      </c>
      <c r="Q32">
        <v>0</v>
      </c>
      <c r="R32">
        <v>0</v>
      </c>
    </row>
    <row r="33" spans="1:18" x14ac:dyDescent="0.35">
      <c r="A33" t="s">
        <v>37</v>
      </c>
      <c r="B33">
        <v>8.1911715439999995</v>
      </c>
      <c r="C33">
        <v>0</v>
      </c>
      <c r="D33">
        <v>0</v>
      </c>
      <c r="E33">
        <v>14.60380835</v>
      </c>
      <c r="F33">
        <v>0</v>
      </c>
      <c r="G33">
        <v>0</v>
      </c>
      <c r="H33">
        <v>8.9799251729999998</v>
      </c>
      <c r="I33">
        <v>0</v>
      </c>
      <c r="J33">
        <v>20.464317619999999</v>
      </c>
      <c r="K33">
        <v>0</v>
      </c>
      <c r="L33">
        <v>13.307599959999999</v>
      </c>
      <c r="M33">
        <v>0</v>
      </c>
      <c r="N33">
        <v>23.741484249999999</v>
      </c>
      <c r="O33">
        <v>10.7116931</v>
      </c>
      <c r="P33">
        <v>0</v>
      </c>
      <c r="Q33">
        <v>0</v>
      </c>
      <c r="R33">
        <v>0</v>
      </c>
    </row>
    <row r="34" spans="1:18" x14ac:dyDescent="0.35">
      <c r="A34" t="s">
        <v>38</v>
      </c>
      <c r="B34">
        <v>6.9257266360000003</v>
      </c>
      <c r="C34">
        <v>0</v>
      </c>
      <c r="D34">
        <v>0</v>
      </c>
      <c r="E34">
        <v>16.117610920000001</v>
      </c>
      <c r="F34">
        <v>0</v>
      </c>
      <c r="G34">
        <v>0</v>
      </c>
      <c r="H34">
        <v>10.86291159</v>
      </c>
      <c r="I34">
        <v>7.4651835030000004</v>
      </c>
      <c r="J34">
        <v>11.104529019999999</v>
      </c>
      <c r="K34">
        <v>0</v>
      </c>
      <c r="L34">
        <v>15.159917289999999</v>
      </c>
      <c r="M34">
        <v>0</v>
      </c>
      <c r="N34">
        <v>24.749469319999999</v>
      </c>
      <c r="O34">
        <v>7.6146517249999999</v>
      </c>
      <c r="P34">
        <v>0</v>
      </c>
      <c r="Q34">
        <v>0</v>
      </c>
      <c r="R34">
        <v>0</v>
      </c>
    </row>
    <row r="36" spans="1:18" x14ac:dyDescent="0.35">
      <c r="A36" s="7" t="s">
        <v>155</v>
      </c>
      <c r="B36" s="7">
        <f>AVERAGE(B26:B34)</f>
        <v>8.3645613525555564</v>
      </c>
      <c r="C36" s="7">
        <f t="shared" ref="C36:R36" si="6">AVERAGE(C26:C34)</f>
        <v>0</v>
      </c>
      <c r="D36" s="7">
        <f t="shared" si="6"/>
        <v>0</v>
      </c>
      <c r="E36" s="7">
        <f t="shared" si="6"/>
        <v>14.084307288888887</v>
      </c>
      <c r="F36" s="7">
        <f t="shared" si="6"/>
        <v>0</v>
      </c>
      <c r="G36" s="7">
        <f t="shared" si="6"/>
        <v>0</v>
      </c>
      <c r="H36" s="7">
        <f t="shared" si="6"/>
        <v>15.184198837999999</v>
      </c>
      <c r="I36" s="7">
        <f t="shared" si="6"/>
        <v>0.82946483366666668</v>
      </c>
      <c r="J36" s="7">
        <f t="shared" si="6"/>
        <v>13.977682353333334</v>
      </c>
      <c r="K36" s="7">
        <f t="shared" si="6"/>
        <v>0</v>
      </c>
      <c r="L36" s="7">
        <f t="shared" si="6"/>
        <v>15.980768012888891</v>
      </c>
      <c r="M36" s="7">
        <f t="shared" si="6"/>
        <v>0.76194653533333334</v>
      </c>
      <c r="N36" s="7">
        <f t="shared" si="6"/>
        <v>23.153720428888889</v>
      </c>
      <c r="O36" s="7">
        <f t="shared" si="6"/>
        <v>6.1517995442222224</v>
      </c>
      <c r="P36" s="7">
        <f t="shared" si="6"/>
        <v>1.5115508133333333</v>
      </c>
      <c r="Q36" s="7">
        <f t="shared" si="6"/>
        <v>0</v>
      </c>
      <c r="R36" s="7">
        <f t="shared" si="6"/>
        <v>0</v>
      </c>
    </row>
    <row r="37" spans="1:18" x14ac:dyDescent="0.35">
      <c r="A37" s="7" t="s">
        <v>156</v>
      </c>
      <c r="B37" s="7">
        <f>_xlfn.STDEV.P(B26:B34)</f>
        <v>2.3633531689180454</v>
      </c>
      <c r="C37" s="7">
        <f t="shared" ref="C37:R37" si="7">_xlfn.STDEV.P(C26:C34)</f>
        <v>0</v>
      </c>
      <c r="D37" s="7">
        <f t="shared" si="7"/>
        <v>0</v>
      </c>
      <c r="E37" s="7">
        <f t="shared" si="7"/>
        <v>5.1623288234790081</v>
      </c>
      <c r="F37" s="7">
        <f t="shared" si="7"/>
        <v>0</v>
      </c>
      <c r="G37" s="7">
        <f t="shared" si="7"/>
        <v>0</v>
      </c>
      <c r="H37" s="7">
        <f t="shared" si="7"/>
        <v>5.7755835718898432</v>
      </c>
      <c r="I37" s="7">
        <f t="shared" si="7"/>
        <v>2.3460808345658872</v>
      </c>
      <c r="J37" s="7">
        <f t="shared" si="7"/>
        <v>3.5243759124353202</v>
      </c>
      <c r="K37" s="7">
        <f t="shared" si="7"/>
        <v>0</v>
      </c>
      <c r="L37" s="7">
        <f t="shared" si="7"/>
        <v>6.5045295189250991</v>
      </c>
      <c r="M37" s="7">
        <f t="shared" si="7"/>
        <v>2.1551102481431812</v>
      </c>
      <c r="N37" s="7">
        <f t="shared" si="7"/>
        <v>7.0715259151319918</v>
      </c>
      <c r="O37" s="7">
        <f t="shared" si="7"/>
        <v>3.8508882951176848</v>
      </c>
      <c r="P37" s="7">
        <f t="shared" si="7"/>
        <v>4.2753113208641649</v>
      </c>
      <c r="Q37" s="7">
        <f t="shared" si="7"/>
        <v>0</v>
      </c>
      <c r="R37" s="7">
        <f t="shared" si="7"/>
        <v>0</v>
      </c>
    </row>
    <row r="39" spans="1:18" x14ac:dyDescent="0.35">
      <c r="A39" t="s">
        <v>39</v>
      </c>
      <c r="B39">
        <v>8.5567092290000009</v>
      </c>
      <c r="C39">
        <v>0</v>
      </c>
      <c r="D39">
        <v>0</v>
      </c>
      <c r="E39">
        <v>0</v>
      </c>
      <c r="F39">
        <v>0</v>
      </c>
      <c r="G39">
        <v>0</v>
      </c>
      <c r="H39">
        <v>35.093974809999999</v>
      </c>
      <c r="I39">
        <v>16.467877810000001</v>
      </c>
      <c r="J39">
        <v>0</v>
      </c>
      <c r="K39">
        <v>0</v>
      </c>
      <c r="L39">
        <v>0</v>
      </c>
      <c r="M39">
        <v>14.57331542</v>
      </c>
      <c r="N39">
        <v>0</v>
      </c>
      <c r="O39">
        <v>25.30812272</v>
      </c>
      <c r="P39">
        <v>0</v>
      </c>
      <c r="Q39">
        <v>0</v>
      </c>
      <c r="R39">
        <v>0</v>
      </c>
    </row>
    <row r="40" spans="1:18" x14ac:dyDescent="0.35">
      <c r="A40" t="s">
        <v>40</v>
      </c>
      <c r="B40">
        <v>5.5755595219999998</v>
      </c>
      <c r="C40">
        <v>0</v>
      </c>
      <c r="D40">
        <v>0</v>
      </c>
      <c r="E40">
        <v>0</v>
      </c>
      <c r="F40">
        <v>0</v>
      </c>
      <c r="G40">
        <v>0</v>
      </c>
      <c r="H40">
        <v>36.050510860000003</v>
      </c>
      <c r="I40">
        <v>0</v>
      </c>
      <c r="J40">
        <v>0</v>
      </c>
      <c r="K40">
        <v>0</v>
      </c>
      <c r="L40">
        <v>15.079629239999999</v>
      </c>
      <c r="M40">
        <v>0</v>
      </c>
      <c r="N40">
        <v>20.625939259999999</v>
      </c>
      <c r="O40">
        <v>22.66836112</v>
      </c>
      <c r="P40">
        <v>0</v>
      </c>
      <c r="Q40">
        <v>0</v>
      </c>
      <c r="R40">
        <v>0</v>
      </c>
    </row>
    <row r="41" spans="1:18" x14ac:dyDescent="0.35">
      <c r="A41" t="s">
        <v>41</v>
      </c>
      <c r="B41">
        <v>7.319410489</v>
      </c>
      <c r="C41">
        <v>0</v>
      </c>
      <c r="D41">
        <v>0</v>
      </c>
      <c r="E41">
        <v>0</v>
      </c>
      <c r="F41">
        <v>0</v>
      </c>
      <c r="G41">
        <v>0</v>
      </c>
      <c r="H41">
        <v>31.01475743</v>
      </c>
      <c r="I41">
        <v>13.74650211</v>
      </c>
      <c r="J41">
        <v>0</v>
      </c>
      <c r="K41">
        <v>0</v>
      </c>
      <c r="L41">
        <v>21.344369499999999</v>
      </c>
      <c r="M41">
        <v>0</v>
      </c>
      <c r="N41">
        <v>0</v>
      </c>
      <c r="O41">
        <v>20.37841075</v>
      </c>
      <c r="P41">
        <v>6.1965497269999998</v>
      </c>
      <c r="Q41">
        <v>0</v>
      </c>
      <c r="R41">
        <v>0</v>
      </c>
    </row>
    <row r="42" spans="1:18" x14ac:dyDescent="0.35">
      <c r="A42" t="s">
        <v>42</v>
      </c>
      <c r="B42">
        <v>2.9311849410000002</v>
      </c>
      <c r="C42">
        <v>0</v>
      </c>
      <c r="D42">
        <v>0</v>
      </c>
      <c r="E42">
        <v>15.53585157</v>
      </c>
      <c r="F42">
        <v>0</v>
      </c>
      <c r="G42">
        <v>0</v>
      </c>
      <c r="H42">
        <v>15.39196742</v>
      </c>
      <c r="I42">
        <v>0</v>
      </c>
      <c r="J42">
        <v>6.2062374040000003</v>
      </c>
      <c r="K42">
        <v>0</v>
      </c>
      <c r="L42">
        <v>14.029483259999999</v>
      </c>
      <c r="M42">
        <v>0</v>
      </c>
      <c r="N42">
        <v>35.289534379999999</v>
      </c>
      <c r="O42">
        <v>10.615741030000001</v>
      </c>
      <c r="P42">
        <v>0</v>
      </c>
      <c r="Q42">
        <v>0</v>
      </c>
      <c r="R42">
        <v>0</v>
      </c>
    </row>
    <row r="43" spans="1:18" x14ac:dyDescent="0.35">
      <c r="A43" t="s">
        <v>43</v>
      </c>
      <c r="B43">
        <v>8.4300745979999991</v>
      </c>
      <c r="C43">
        <v>0</v>
      </c>
      <c r="D43">
        <v>0</v>
      </c>
      <c r="E43">
        <v>22.112107739999999</v>
      </c>
      <c r="F43">
        <v>0</v>
      </c>
      <c r="G43">
        <v>0</v>
      </c>
      <c r="H43">
        <v>6.7740447770000003</v>
      </c>
      <c r="I43">
        <v>0</v>
      </c>
      <c r="J43">
        <v>12.79100386</v>
      </c>
      <c r="K43">
        <v>0</v>
      </c>
      <c r="L43">
        <v>9.4658542790000002</v>
      </c>
      <c r="M43">
        <v>0</v>
      </c>
      <c r="N43">
        <v>33.591073270000003</v>
      </c>
      <c r="O43">
        <v>6.8358414779999999</v>
      </c>
      <c r="P43">
        <v>0</v>
      </c>
      <c r="Q43">
        <v>0</v>
      </c>
      <c r="R43">
        <v>0</v>
      </c>
    </row>
    <row r="44" spans="1:18" x14ac:dyDescent="0.35">
      <c r="A44" t="s">
        <v>44</v>
      </c>
      <c r="B44">
        <v>17.213161169999999</v>
      </c>
      <c r="C44">
        <v>0</v>
      </c>
      <c r="D44">
        <v>0</v>
      </c>
      <c r="E44">
        <v>12.291171139999999</v>
      </c>
      <c r="F44">
        <v>0</v>
      </c>
      <c r="G44">
        <v>0</v>
      </c>
      <c r="H44">
        <v>9.8510590100000002</v>
      </c>
      <c r="I44">
        <v>6.0139172050000003</v>
      </c>
      <c r="J44">
        <v>9.4981736320000003</v>
      </c>
      <c r="K44">
        <v>0</v>
      </c>
      <c r="L44">
        <v>9.5034828410000003</v>
      </c>
      <c r="M44">
        <v>0</v>
      </c>
      <c r="N44">
        <v>24.146987200000002</v>
      </c>
      <c r="O44">
        <v>0</v>
      </c>
      <c r="P44">
        <v>11.4820478</v>
      </c>
      <c r="Q44">
        <v>0</v>
      </c>
      <c r="R44">
        <v>0</v>
      </c>
    </row>
    <row r="45" spans="1:18" x14ac:dyDescent="0.35">
      <c r="A45" t="s">
        <v>45</v>
      </c>
      <c r="B45">
        <v>17.228622560000002</v>
      </c>
      <c r="C45">
        <v>0</v>
      </c>
      <c r="D45">
        <v>0</v>
      </c>
      <c r="E45">
        <v>28.062607660000001</v>
      </c>
      <c r="F45">
        <v>0</v>
      </c>
      <c r="G45">
        <v>0</v>
      </c>
      <c r="H45">
        <v>5.9618346620000002</v>
      </c>
      <c r="I45">
        <v>0</v>
      </c>
      <c r="J45">
        <v>8.3336132319999994</v>
      </c>
      <c r="K45">
        <v>0</v>
      </c>
      <c r="L45">
        <v>0</v>
      </c>
      <c r="M45">
        <v>0</v>
      </c>
      <c r="N45">
        <v>29.628758829999999</v>
      </c>
      <c r="O45">
        <v>10.784563049999999</v>
      </c>
      <c r="P45">
        <v>0</v>
      </c>
      <c r="Q45">
        <v>0</v>
      </c>
      <c r="R45">
        <v>0</v>
      </c>
    </row>
    <row r="46" spans="1:18" x14ac:dyDescent="0.35">
      <c r="A46" t="s">
        <v>46</v>
      </c>
      <c r="B46">
        <v>24.574233370000002</v>
      </c>
      <c r="C46">
        <v>0</v>
      </c>
      <c r="D46">
        <v>0</v>
      </c>
      <c r="E46">
        <v>30.974986990000001</v>
      </c>
      <c r="F46">
        <v>0</v>
      </c>
      <c r="G46">
        <v>6.7087681899999998</v>
      </c>
      <c r="H46">
        <v>0</v>
      </c>
      <c r="I46">
        <v>0</v>
      </c>
      <c r="J46">
        <v>11.04080418</v>
      </c>
      <c r="K46">
        <v>0</v>
      </c>
      <c r="L46">
        <v>0</v>
      </c>
      <c r="M46">
        <v>0</v>
      </c>
      <c r="N46">
        <v>26.701207270000001</v>
      </c>
      <c r="O46">
        <v>0</v>
      </c>
      <c r="P46">
        <v>0</v>
      </c>
      <c r="Q46">
        <v>0</v>
      </c>
      <c r="R46">
        <v>0</v>
      </c>
    </row>
    <row r="47" spans="1:18" x14ac:dyDescent="0.35">
      <c r="A47" t="s">
        <v>47</v>
      </c>
      <c r="B47">
        <v>15.9143875</v>
      </c>
      <c r="C47">
        <v>0</v>
      </c>
      <c r="D47">
        <v>0</v>
      </c>
      <c r="E47">
        <v>19.147558060000001</v>
      </c>
      <c r="F47">
        <v>0</v>
      </c>
      <c r="G47">
        <v>0</v>
      </c>
      <c r="H47">
        <v>8.8308133889999993</v>
      </c>
      <c r="I47">
        <v>0</v>
      </c>
      <c r="J47">
        <v>13.292734810000001</v>
      </c>
      <c r="K47">
        <v>0</v>
      </c>
      <c r="L47">
        <v>7.3845704449999996</v>
      </c>
      <c r="M47">
        <v>0</v>
      </c>
      <c r="N47">
        <v>35.429935800000003</v>
      </c>
      <c r="O47">
        <v>0</v>
      </c>
      <c r="P47">
        <v>0</v>
      </c>
      <c r="Q47">
        <v>0</v>
      </c>
      <c r="R47">
        <v>0</v>
      </c>
    </row>
    <row r="49" spans="1:18" x14ac:dyDescent="0.35">
      <c r="A49" s="6" t="s">
        <v>157</v>
      </c>
      <c r="B49" s="6">
        <f>AVERAGE(B39:B47)</f>
        <v>11.971482597666668</v>
      </c>
      <c r="C49" s="6">
        <f t="shared" ref="C49:R49" si="8">AVERAGE(C39:C47)</f>
        <v>0</v>
      </c>
      <c r="D49" s="6">
        <f t="shared" si="8"/>
        <v>0</v>
      </c>
      <c r="E49" s="6">
        <f t="shared" si="8"/>
        <v>14.236031462222222</v>
      </c>
      <c r="F49" s="6">
        <f t="shared" si="8"/>
        <v>0</v>
      </c>
      <c r="G49" s="6">
        <f t="shared" si="8"/>
        <v>0.74541868777777776</v>
      </c>
      <c r="H49" s="6">
        <f t="shared" si="8"/>
        <v>16.552106928666667</v>
      </c>
      <c r="I49" s="6">
        <f t="shared" si="8"/>
        <v>4.0253663472222216</v>
      </c>
      <c r="J49" s="6">
        <f t="shared" si="8"/>
        <v>6.7958407908888887</v>
      </c>
      <c r="K49" s="6">
        <f t="shared" si="8"/>
        <v>0</v>
      </c>
      <c r="L49" s="6">
        <f t="shared" si="8"/>
        <v>8.534154396111111</v>
      </c>
      <c r="M49" s="6">
        <f t="shared" si="8"/>
        <v>1.6192572688888889</v>
      </c>
      <c r="N49" s="6">
        <f t="shared" si="8"/>
        <v>22.823715112222221</v>
      </c>
      <c r="O49" s="6">
        <f t="shared" si="8"/>
        <v>10.732337794222223</v>
      </c>
      <c r="P49" s="6">
        <f t="shared" si="8"/>
        <v>1.9642886141111111</v>
      </c>
      <c r="Q49" s="6">
        <f t="shared" si="8"/>
        <v>0</v>
      </c>
      <c r="R49" s="6">
        <f t="shared" si="8"/>
        <v>0</v>
      </c>
    </row>
    <row r="50" spans="1:18" x14ac:dyDescent="0.35">
      <c r="A50" s="6" t="s">
        <v>158</v>
      </c>
      <c r="B50" s="6">
        <f>_xlfn.STDEV.P(B39:B47)</f>
        <v>6.6497065710725076</v>
      </c>
      <c r="C50" s="6">
        <f t="shared" ref="C50:R50" si="9">_xlfn.STDEV.P(C39:C47)</f>
        <v>0</v>
      </c>
      <c r="D50" s="6">
        <f t="shared" si="9"/>
        <v>0</v>
      </c>
      <c r="E50" s="6">
        <f t="shared" si="9"/>
        <v>11.406568779696929</v>
      </c>
      <c r="F50" s="6">
        <f t="shared" si="9"/>
        <v>0</v>
      </c>
      <c r="G50" s="6">
        <f t="shared" si="9"/>
        <v>2.1083624358033779</v>
      </c>
      <c r="H50" s="6">
        <f t="shared" si="9"/>
        <v>12.998982142364103</v>
      </c>
      <c r="I50" s="6">
        <f t="shared" si="9"/>
        <v>6.2404803225907157</v>
      </c>
      <c r="J50" s="6">
        <f t="shared" si="9"/>
        <v>5.2146871801313521</v>
      </c>
      <c r="K50" s="6">
        <f t="shared" si="9"/>
        <v>0</v>
      </c>
      <c r="L50" s="6">
        <f t="shared" si="9"/>
        <v>7.1396239443347396</v>
      </c>
      <c r="M50" s="6">
        <f t="shared" si="9"/>
        <v>4.5799511812677682</v>
      </c>
      <c r="N50" s="6">
        <f t="shared" si="9"/>
        <v>13.081021995160604</v>
      </c>
      <c r="O50" s="6">
        <f t="shared" si="9"/>
        <v>9.4793173213944701</v>
      </c>
      <c r="P50" s="6">
        <f t="shared" si="9"/>
        <v>3.8802746518617819</v>
      </c>
      <c r="Q50" s="6">
        <f t="shared" si="9"/>
        <v>0</v>
      </c>
      <c r="R50" s="6">
        <f t="shared" si="9"/>
        <v>0</v>
      </c>
    </row>
    <row r="52" spans="1:18" x14ac:dyDescent="0.35">
      <c r="A52" s="3" t="s">
        <v>161</v>
      </c>
      <c r="B52" s="3">
        <f>AVERAGE(B26:B34,B39:B47)</f>
        <v>10.168021975111111</v>
      </c>
      <c r="C52" s="3">
        <f t="shared" ref="C52:R52" si="10">AVERAGE(C26:C34,C39:C47)</f>
        <v>0</v>
      </c>
      <c r="D52" s="3">
        <f t="shared" si="10"/>
        <v>0</v>
      </c>
      <c r="E52" s="3">
        <f t="shared" si="10"/>
        <v>14.160169375555553</v>
      </c>
      <c r="F52" s="3">
        <f t="shared" si="10"/>
        <v>0</v>
      </c>
      <c r="G52" s="3">
        <f t="shared" si="10"/>
        <v>0.37270934388888888</v>
      </c>
      <c r="H52" s="3">
        <f t="shared" si="10"/>
        <v>15.86815288333333</v>
      </c>
      <c r="I52" s="3">
        <f t="shared" si="10"/>
        <v>2.4274155904444448</v>
      </c>
      <c r="J52" s="3">
        <f t="shared" si="10"/>
        <v>10.386761572111112</v>
      </c>
      <c r="K52" s="3">
        <f t="shared" si="10"/>
        <v>0</v>
      </c>
      <c r="L52" s="3">
        <f t="shared" si="10"/>
        <v>12.257461204500002</v>
      </c>
      <c r="M52" s="3">
        <f t="shared" si="10"/>
        <v>1.1906019021111112</v>
      </c>
      <c r="N52" s="3">
        <f t="shared" si="10"/>
        <v>22.988717770555557</v>
      </c>
      <c r="O52" s="3">
        <f t="shared" si="10"/>
        <v>8.4420686692222215</v>
      </c>
      <c r="P52" s="3">
        <f t="shared" si="10"/>
        <v>1.7379197137222222</v>
      </c>
      <c r="Q52" s="3">
        <f t="shared" si="10"/>
        <v>0</v>
      </c>
      <c r="R52" s="3">
        <f t="shared" si="10"/>
        <v>0</v>
      </c>
    </row>
    <row r="53" spans="1:18" x14ac:dyDescent="0.35">
      <c r="A53" s="3" t="s">
        <v>162</v>
      </c>
      <c r="B53" s="3">
        <f>_xlfn.STDEV.P(B26:B34,B39:B47)</f>
        <v>5.3060802913552294</v>
      </c>
      <c r="C53" s="3">
        <f t="shared" ref="C53:R53" si="11">_xlfn.STDEV.P(C26:C34,C39:C47)</f>
        <v>0</v>
      </c>
      <c r="D53" s="3">
        <f t="shared" si="11"/>
        <v>0</v>
      </c>
      <c r="E53" s="3">
        <f t="shared" si="11"/>
        <v>8.8535574861200832</v>
      </c>
      <c r="F53" s="3">
        <f t="shared" si="11"/>
        <v>0</v>
      </c>
      <c r="G53" s="3">
        <f t="shared" si="11"/>
        <v>1.5367199925085451</v>
      </c>
      <c r="H53" s="3">
        <f t="shared" si="11"/>
        <v>10.081331474702157</v>
      </c>
      <c r="I53" s="3">
        <f t="shared" si="11"/>
        <v>4.9776793378607982</v>
      </c>
      <c r="J53" s="3">
        <f t="shared" si="11"/>
        <v>5.7185492947428465</v>
      </c>
      <c r="K53" s="3">
        <f t="shared" si="11"/>
        <v>0</v>
      </c>
      <c r="L53" s="3">
        <f t="shared" si="11"/>
        <v>7.7784690494941229</v>
      </c>
      <c r="M53" s="3">
        <f t="shared" si="11"/>
        <v>3.604715235034702</v>
      </c>
      <c r="N53" s="3">
        <f t="shared" si="11"/>
        <v>10.516036966480595</v>
      </c>
      <c r="O53" s="3">
        <f t="shared" si="11"/>
        <v>7.5887239662218633</v>
      </c>
      <c r="P53" s="3">
        <f t="shared" si="11"/>
        <v>4.0888448260062962</v>
      </c>
      <c r="Q53" s="3">
        <f t="shared" si="11"/>
        <v>0</v>
      </c>
      <c r="R53" s="3">
        <f t="shared" si="11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="115" zoomScaleNormal="115" workbookViewId="0">
      <selection activeCell="D19" sqref="D19"/>
    </sheetView>
  </sheetViews>
  <sheetFormatPr baseColWidth="10" defaultRowHeight="14.5" x14ac:dyDescent="0.35"/>
  <cols>
    <col min="7" max="16" width="10.90625" style="2"/>
    <col min="17" max="17" width="10.90625" style="2" customWidth="1"/>
    <col min="18" max="19" width="10.90625" style="2"/>
  </cols>
  <sheetData>
    <row r="1" spans="1:26" x14ac:dyDescent="0.35">
      <c r="A1" s="2" t="s">
        <v>0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6</v>
      </c>
      <c r="H1" s="2" t="s">
        <v>53</v>
      </c>
      <c r="I1" s="2" t="s">
        <v>7</v>
      </c>
      <c r="J1" s="2" t="s">
        <v>8</v>
      </c>
      <c r="K1" s="2" t="s">
        <v>55</v>
      </c>
      <c r="L1" s="2" t="s">
        <v>10</v>
      </c>
      <c r="M1" s="2" t="s">
        <v>11</v>
      </c>
      <c r="N1" s="2" t="s">
        <v>57</v>
      </c>
      <c r="O1" s="2" t="s">
        <v>56</v>
      </c>
      <c r="P1" s="2" t="s">
        <v>12</v>
      </c>
      <c r="Q1" s="2" t="s">
        <v>13</v>
      </c>
      <c r="R1" s="2" t="s">
        <v>58</v>
      </c>
      <c r="S1" s="2" t="s">
        <v>59</v>
      </c>
      <c r="T1" s="2" t="s">
        <v>14</v>
      </c>
      <c r="U1" s="2" t="s">
        <v>60</v>
      </c>
      <c r="V1" s="2"/>
      <c r="W1" s="2"/>
      <c r="X1" s="2"/>
      <c r="Y1" s="2"/>
      <c r="Z1" s="2"/>
    </row>
    <row r="2" spans="1:26" x14ac:dyDescent="0.35">
      <c r="A2" s="2" t="s">
        <v>92</v>
      </c>
      <c r="B2" s="2">
        <v>1.1917423439999999</v>
      </c>
      <c r="C2" s="2">
        <v>0</v>
      </c>
      <c r="D2" s="2">
        <v>0</v>
      </c>
      <c r="E2" s="2">
        <v>0</v>
      </c>
      <c r="F2" s="2">
        <v>0</v>
      </c>
      <c r="G2" s="2">
        <v>21.46499768</v>
      </c>
      <c r="H2" s="2">
        <v>9.7766505769999998</v>
      </c>
      <c r="I2" s="2">
        <v>16.613488230000002</v>
      </c>
      <c r="J2" s="2">
        <v>0</v>
      </c>
      <c r="K2" s="2">
        <v>0</v>
      </c>
      <c r="L2" s="2">
        <v>24.917505250000001</v>
      </c>
      <c r="M2" s="2">
        <v>0</v>
      </c>
      <c r="N2" s="2">
        <v>0</v>
      </c>
      <c r="O2" s="2">
        <v>0</v>
      </c>
      <c r="P2" s="2">
        <v>0</v>
      </c>
      <c r="Q2" s="2">
        <v>26.035615920000001</v>
      </c>
      <c r="R2" s="2">
        <v>0</v>
      </c>
      <c r="S2" s="2">
        <v>0</v>
      </c>
      <c r="T2" s="2">
        <v>0</v>
      </c>
      <c r="U2" s="2">
        <v>0</v>
      </c>
      <c r="V2" s="2"/>
      <c r="W2" s="2"/>
      <c r="X2" s="2"/>
      <c r="Y2" s="2"/>
      <c r="Z2" s="2"/>
    </row>
    <row r="3" spans="1:26" x14ac:dyDescent="0.35">
      <c r="A3" s="2" t="s">
        <v>91</v>
      </c>
      <c r="B3" s="2">
        <v>3.5183205360000001</v>
      </c>
      <c r="C3" s="2">
        <v>0</v>
      </c>
      <c r="D3" s="2">
        <v>0</v>
      </c>
      <c r="E3" s="2">
        <v>0</v>
      </c>
      <c r="F3" s="2">
        <v>0</v>
      </c>
      <c r="G3" s="2">
        <v>53.853630090000003</v>
      </c>
      <c r="H3" s="2">
        <v>0</v>
      </c>
      <c r="I3" s="2">
        <v>19.04947031</v>
      </c>
      <c r="J3" s="2">
        <v>0</v>
      </c>
      <c r="K3" s="2">
        <v>0</v>
      </c>
      <c r="L3" s="2">
        <v>23.57857907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/>
      <c r="W3" s="2"/>
      <c r="X3" s="2"/>
      <c r="Y3" s="2"/>
      <c r="Z3" s="2"/>
    </row>
    <row r="4" spans="1:26" x14ac:dyDescent="0.35">
      <c r="A4" s="2" t="s">
        <v>90</v>
      </c>
      <c r="B4" s="2">
        <v>7.3031135530000002</v>
      </c>
      <c r="C4" s="2">
        <v>0</v>
      </c>
      <c r="D4" s="2">
        <v>0</v>
      </c>
      <c r="E4" s="2">
        <v>0</v>
      </c>
      <c r="F4" s="2">
        <v>0</v>
      </c>
      <c r="G4" s="2">
        <v>22.973901099999999</v>
      </c>
      <c r="H4" s="2">
        <v>0</v>
      </c>
      <c r="I4" s="2">
        <v>33.001373630000003</v>
      </c>
      <c r="J4" s="2">
        <v>0</v>
      </c>
      <c r="K4" s="2">
        <v>0</v>
      </c>
      <c r="L4" s="2">
        <v>36.721611719999999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/>
      <c r="W4" s="2"/>
      <c r="X4" s="2"/>
      <c r="Y4" s="2"/>
      <c r="Z4" s="2"/>
    </row>
    <row r="5" spans="1:26" x14ac:dyDescent="0.35">
      <c r="A5" s="2" t="s">
        <v>89</v>
      </c>
      <c r="B5" s="2">
        <v>11.968012480000001</v>
      </c>
      <c r="C5" s="2">
        <v>0</v>
      </c>
      <c r="D5" s="2">
        <v>0</v>
      </c>
      <c r="E5" s="2">
        <v>0</v>
      </c>
      <c r="F5" s="2">
        <v>0</v>
      </c>
      <c r="G5" s="2">
        <v>30.314023800000001</v>
      </c>
      <c r="H5" s="2">
        <v>8.3167544370000002</v>
      </c>
      <c r="I5" s="2">
        <v>21.334113519999999</v>
      </c>
      <c r="J5" s="2">
        <v>0</v>
      </c>
      <c r="K5" s="2">
        <v>0</v>
      </c>
      <c r="L5" s="2">
        <v>19.12229374</v>
      </c>
      <c r="M5" s="2">
        <v>0</v>
      </c>
      <c r="N5" s="2">
        <v>0</v>
      </c>
      <c r="O5" s="2">
        <v>0</v>
      </c>
      <c r="P5" s="2">
        <v>0</v>
      </c>
      <c r="Q5" s="2">
        <v>8.9448020279999998</v>
      </c>
      <c r="R5" s="2">
        <v>0</v>
      </c>
      <c r="S5" s="2">
        <v>0</v>
      </c>
      <c r="T5" s="2">
        <v>0</v>
      </c>
      <c r="U5" s="2">
        <v>0</v>
      </c>
      <c r="V5" s="2"/>
      <c r="W5" s="2"/>
      <c r="X5" s="2"/>
      <c r="Y5" s="2"/>
      <c r="Z5" s="2"/>
    </row>
    <row r="6" spans="1:26" x14ac:dyDescent="0.35">
      <c r="A6" s="2" t="s">
        <v>88</v>
      </c>
      <c r="B6" s="2">
        <v>16.694963220000002</v>
      </c>
      <c r="C6" s="2">
        <v>0</v>
      </c>
      <c r="D6" s="2">
        <v>0</v>
      </c>
      <c r="E6" s="2">
        <v>0</v>
      </c>
      <c r="F6" s="2">
        <v>0</v>
      </c>
      <c r="G6" s="2">
        <v>53.388511600000001</v>
      </c>
      <c r="H6" s="2">
        <v>0</v>
      </c>
      <c r="I6" s="2">
        <v>0</v>
      </c>
      <c r="J6" s="2">
        <v>0</v>
      </c>
      <c r="K6" s="2">
        <v>0</v>
      </c>
      <c r="L6" s="2">
        <v>29.916525180000001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/>
      <c r="W6" s="2"/>
      <c r="X6" s="2"/>
      <c r="Y6" s="2"/>
      <c r="Z6" s="2"/>
    </row>
    <row r="7" spans="1:26" x14ac:dyDescent="0.35">
      <c r="A7" s="2" t="s">
        <v>87</v>
      </c>
      <c r="B7" s="2">
        <v>9.9519148210000008</v>
      </c>
      <c r="C7" s="2">
        <v>0</v>
      </c>
      <c r="D7" s="2">
        <v>0</v>
      </c>
      <c r="E7" s="2">
        <v>0</v>
      </c>
      <c r="F7" s="2">
        <v>0</v>
      </c>
      <c r="G7" s="2">
        <v>19.64193715</v>
      </c>
      <c r="H7" s="2">
        <v>8.5995191480000006</v>
      </c>
      <c r="I7" s="2">
        <v>44.036579080000003</v>
      </c>
      <c r="J7" s="2">
        <v>0</v>
      </c>
      <c r="K7" s="2">
        <v>0</v>
      </c>
      <c r="L7" s="2">
        <v>11.90537524</v>
      </c>
      <c r="M7" s="2">
        <v>0</v>
      </c>
      <c r="N7" s="2">
        <v>0</v>
      </c>
      <c r="O7" s="2">
        <v>0</v>
      </c>
      <c r="P7" s="2">
        <v>0</v>
      </c>
      <c r="Q7" s="2">
        <v>5.8646745659999997</v>
      </c>
      <c r="R7" s="2">
        <v>0</v>
      </c>
      <c r="S7" s="2">
        <v>0</v>
      </c>
      <c r="T7" s="2">
        <v>0</v>
      </c>
      <c r="U7" s="2">
        <v>0</v>
      </c>
      <c r="V7" s="2"/>
      <c r="W7" s="2"/>
      <c r="X7" s="2"/>
      <c r="Y7" s="2"/>
      <c r="Z7" s="2"/>
    </row>
    <row r="8" spans="1:26" x14ac:dyDescent="0.35">
      <c r="A8" s="2" t="s">
        <v>86</v>
      </c>
      <c r="B8" s="2">
        <v>10.590574419999999</v>
      </c>
      <c r="C8" s="2">
        <v>0</v>
      </c>
      <c r="D8" s="2">
        <v>0</v>
      </c>
      <c r="E8" s="2">
        <v>0</v>
      </c>
      <c r="F8" s="2">
        <v>0</v>
      </c>
      <c r="G8" s="2">
        <v>31.9798689</v>
      </c>
      <c r="H8" s="2">
        <v>0</v>
      </c>
      <c r="I8" s="2">
        <v>5.9492373169999997</v>
      </c>
      <c r="J8" s="2">
        <v>0</v>
      </c>
      <c r="K8" s="2">
        <v>0</v>
      </c>
      <c r="L8" s="2">
        <v>38.13103855</v>
      </c>
      <c r="M8" s="2">
        <v>0</v>
      </c>
      <c r="N8" s="2">
        <v>0</v>
      </c>
      <c r="O8" s="2">
        <v>7.7013886730000003</v>
      </c>
      <c r="P8" s="2">
        <v>0</v>
      </c>
      <c r="Q8" s="2">
        <v>5.6478921370000004</v>
      </c>
      <c r="R8" s="2">
        <v>0</v>
      </c>
      <c r="S8" s="2">
        <v>0</v>
      </c>
      <c r="T8" s="2">
        <v>0</v>
      </c>
      <c r="U8" s="2">
        <v>0</v>
      </c>
      <c r="V8" s="2"/>
      <c r="W8" s="2"/>
      <c r="X8" s="2"/>
      <c r="Y8" s="2"/>
      <c r="Z8" s="2"/>
    </row>
    <row r="9" spans="1:26" x14ac:dyDescent="0.35">
      <c r="A9" s="2" t="s">
        <v>85</v>
      </c>
      <c r="B9" s="2">
        <v>9.5224727869999999</v>
      </c>
      <c r="C9" s="2">
        <v>0</v>
      </c>
      <c r="D9" s="2">
        <v>0</v>
      </c>
      <c r="E9" s="2">
        <v>0</v>
      </c>
      <c r="F9" s="2">
        <v>0</v>
      </c>
      <c r="G9" s="2">
        <v>28.901157170000001</v>
      </c>
      <c r="H9" s="2">
        <v>0</v>
      </c>
      <c r="I9" s="2">
        <v>16.771154989999999</v>
      </c>
      <c r="J9" s="2">
        <v>0</v>
      </c>
      <c r="K9" s="2">
        <v>0</v>
      </c>
      <c r="L9" s="2">
        <v>34.886622379999999</v>
      </c>
      <c r="M9" s="2">
        <v>0</v>
      </c>
      <c r="N9" s="2">
        <v>0</v>
      </c>
      <c r="O9" s="2">
        <v>9.918592683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/>
      <c r="W9" s="2"/>
      <c r="X9" s="2"/>
      <c r="Y9" s="2"/>
      <c r="Z9" s="2"/>
    </row>
    <row r="10" spans="1:26" x14ac:dyDescent="0.35">
      <c r="A10" s="2" t="s">
        <v>84</v>
      </c>
      <c r="B10" s="2">
        <v>6.61434268</v>
      </c>
      <c r="C10" s="2">
        <v>0</v>
      </c>
      <c r="D10" s="2">
        <v>0</v>
      </c>
      <c r="E10" s="2">
        <v>0</v>
      </c>
      <c r="F10" s="2">
        <v>0</v>
      </c>
      <c r="G10" s="2">
        <v>62.453319829999998</v>
      </c>
      <c r="H10" s="2">
        <v>0</v>
      </c>
      <c r="I10" s="2">
        <v>0</v>
      </c>
      <c r="J10" s="2">
        <v>0</v>
      </c>
      <c r="K10" s="2">
        <v>0</v>
      </c>
      <c r="L10" s="2">
        <v>30.932337489999998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/>
      <c r="W10" s="2"/>
      <c r="X10" s="2"/>
      <c r="Y10" s="2"/>
      <c r="Z10" s="2"/>
    </row>
    <row r="11" spans="1:26" x14ac:dyDescent="0.35">
      <c r="A11" s="2" t="s">
        <v>83</v>
      </c>
      <c r="B11" s="2">
        <v>3.8533786870000002</v>
      </c>
      <c r="C11" s="2">
        <v>0</v>
      </c>
      <c r="D11" s="2">
        <v>0</v>
      </c>
      <c r="E11" s="2">
        <v>0</v>
      </c>
      <c r="F11" s="2">
        <v>0</v>
      </c>
      <c r="G11" s="2">
        <v>12.29628877</v>
      </c>
      <c r="H11" s="2">
        <v>23.856424839999999</v>
      </c>
      <c r="I11" s="2">
        <v>9.3618317510000004</v>
      </c>
      <c r="J11" s="2">
        <v>0</v>
      </c>
      <c r="K11" s="2">
        <v>0</v>
      </c>
      <c r="L11" s="2">
        <v>23.983347720000001</v>
      </c>
      <c r="M11" s="2">
        <v>0</v>
      </c>
      <c r="N11" s="2">
        <v>0</v>
      </c>
      <c r="O11" s="2">
        <v>16.865512509999999</v>
      </c>
      <c r="P11" s="2">
        <v>0</v>
      </c>
      <c r="Q11" s="2">
        <v>9.7832157179999992</v>
      </c>
      <c r="R11" s="2">
        <v>0</v>
      </c>
      <c r="S11" s="2">
        <v>0</v>
      </c>
      <c r="T11" s="2">
        <v>0</v>
      </c>
      <c r="U11" s="2">
        <v>0</v>
      </c>
      <c r="V11" s="2"/>
      <c r="W11" s="2"/>
      <c r="X11" s="2"/>
      <c r="Y11" s="2"/>
      <c r="Z11" s="2"/>
    </row>
    <row r="12" spans="1:26" x14ac:dyDescent="0.35">
      <c r="A12" s="2" t="s">
        <v>82</v>
      </c>
      <c r="B12" s="2">
        <v>30.261885419999999</v>
      </c>
      <c r="C12" s="2">
        <v>6.208657305</v>
      </c>
      <c r="D12" s="2">
        <v>5.7676685619999999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35.840006189999997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21.921782520000001</v>
      </c>
      <c r="U12" s="2">
        <v>0</v>
      </c>
      <c r="V12" s="2"/>
      <c r="W12" s="2"/>
      <c r="X12" s="2"/>
      <c r="Y12" s="2"/>
      <c r="Z12" s="2"/>
    </row>
    <row r="13" spans="1:26" x14ac:dyDescent="0.35">
      <c r="A13" s="2" t="s">
        <v>81</v>
      </c>
      <c r="B13" s="2">
        <v>10.931245929999999</v>
      </c>
      <c r="C13" s="2">
        <v>0</v>
      </c>
      <c r="D13" s="2">
        <v>0</v>
      </c>
      <c r="E13" s="2">
        <v>0</v>
      </c>
      <c r="F13" s="2">
        <v>9.1448626690000001</v>
      </c>
      <c r="G13" s="2">
        <v>0</v>
      </c>
      <c r="H13" s="2">
        <v>29.625174990000001</v>
      </c>
      <c r="I13" s="2">
        <v>5.3847822230000002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11.88556105</v>
      </c>
      <c r="S13" s="2">
        <v>0</v>
      </c>
      <c r="T13" s="2">
        <v>33.028373129999999</v>
      </c>
      <c r="U13" s="2">
        <v>0</v>
      </c>
      <c r="V13" s="2"/>
      <c r="W13" s="2"/>
      <c r="X13" s="2"/>
      <c r="Y13" s="2"/>
      <c r="Z13" s="2"/>
    </row>
    <row r="14" spans="1:26" x14ac:dyDescent="0.35">
      <c r="A14" s="2" t="s">
        <v>80</v>
      </c>
      <c r="B14" s="2">
        <v>1.4965420810000001</v>
      </c>
      <c r="C14" s="2">
        <v>0</v>
      </c>
      <c r="D14" s="2">
        <v>0</v>
      </c>
      <c r="E14" s="2">
        <v>0</v>
      </c>
      <c r="F14" s="2">
        <v>0</v>
      </c>
      <c r="G14" s="2">
        <v>29.095650200000001</v>
      </c>
      <c r="H14" s="2">
        <v>20.37715884</v>
      </c>
      <c r="I14" s="2">
        <v>16.96836854</v>
      </c>
      <c r="J14" s="2">
        <v>0</v>
      </c>
      <c r="K14" s="2">
        <v>0</v>
      </c>
      <c r="L14" s="2">
        <v>32.062280340000001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/>
      <c r="W14" s="2"/>
      <c r="X14" s="2"/>
      <c r="Y14" s="2"/>
      <c r="Z14" s="2"/>
    </row>
    <row r="15" spans="1:26" x14ac:dyDescent="0.35">
      <c r="A15" s="2" t="s">
        <v>79</v>
      </c>
      <c r="B15" s="2">
        <v>4.3081388680000003</v>
      </c>
      <c r="C15" s="2">
        <v>0</v>
      </c>
      <c r="D15" s="2">
        <v>0</v>
      </c>
      <c r="E15" s="2">
        <v>0</v>
      </c>
      <c r="F15" s="2">
        <v>0</v>
      </c>
      <c r="G15" s="2">
        <v>14.570522860000001</v>
      </c>
      <c r="H15" s="2">
        <v>22.125042969999999</v>
      </c>
      <c r="I15" s="2">
        <v>15.0288355</v>
      </c>
      <c r="J15" s="2">
        <v>0</v>
      </c>
      <c r="K15" s="2">
        <v>7.4208455869999996</v>
      </c>
      <c r="L15" s="2">
        <v>13.78375282</v>
      </c>
      <c r="M15" s="2">
        <v>0</v>
      </c>
      <c r="N15" s="2">
        <v>0</v>
      </c>
      <c r="O15" s="2">
        <v>22.762861399999998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/>
      <c r="W15" s="2"/>
      <c r="X15" s="2"/>
      <c r="Y15" s="2"/>
      <c r="Z15" s="2"/>
    </row>
    <row r="16" spans="1:26" x14ac:dyDescent="0.35">
      <c r="A16" s="2" t="s">
        <v>78</v>
      </c>
      <c r="B16" s="2">
        <v>7.4831190449999996</v>
      </c>
      <c r="C16" s="2">
        <v>0</v>
      </c>
      <c r="D16" s="2">
        <v>0</v>
      </c>
      <c r="E16" s="2">
        <v>0</v>
      </c>
      <c r="F16" s="2">
        <v>0</v>
      </c>
      <c r="G16" s="2">
        <v>10.88243456</v>
      </c>
      <c r="H16" s="2">
        <v>11.53917306</v>
      </c>
      <c r="I16" s="2">
        <v>8.2184811769999992</v>
      </c>
      <c r="J16" s="2">
        <v>0</v>
      </c>
      <c r="K16" s="2">
        <v>0</v>
      </c>
      <c r="L16" s="2">
        <v>15.58135233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22.07473869</v>
      </c>
      <c r="S16" s="2">
        <v>0</v>
      </c>
      <c r="T16" s="2">
        <v>24.220701139999999</v>
      </c>
      <c r="U16" s="2">
        <v>0</v>
      </c>
      <c r="V16" s="2"/>
      <c r="W16" s="2"/>
      <c r="X16" s="2"/>
      <c r="Y16" s="2"/>
      <c r="Z16" s="2"/>
    </row>
    <row r="17" spans="1:26" x14ac:dyDescent="0.35">
      <c r="A17" s="2" t="s">
        <v>77</v>
      </c>
      <c r="B17" s="2">
        <v>0.46851739199999998</v>
      </c>
      <c r="C17" s="2">
        <v>0</v>
      </c>
      <c r="D17" s="2">
        <v>0</v>
      </c>
      <c r="E17" s="2">
        <v>13.823452140000001</v>
      </c>
      <c r="F17" s="2">
        <v>0</v>
      </c>
      <c r="G17" s="2">
        <v>30.186531219999999</v>
      </c>
      <c r="H17" s="2">
        <v>27.94903231</v>
      </c>
      <c r="I17" s="2">
        <v>8.0392328580000001</v>
      </c>
      <c r="J17" s="2">
        <v>0</v>
      </c>
      <c r="K17" s="2">
        <v>0</v>
      </c>
      <c r="L17" s="2">
        <v>19.53323408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/>
      <c r="W17" s="2"/>
      <c r="X17" s="2"/>
      <c r="Y17" s="2"/>
      <c r="Z17" s="2"/>
    </row>
    <row r="18" spans="1:26" x14ac:dyDescent="0.35">
      <c r="A18" s="2" t="s">
        <v>76</v>
      </c>
      <c r="B18" s="2">
        <v>8.6815200049999994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28.290290169999999</v>
      </c>
      <c r="I18" s="2">
        <v>0</v>
      </c>
      <c r="J18" s="2">
        <v>0</v>
      </c>
      <c r="K18" s="2">
        <v>24.903965490000001</v>
      </c>
      <c r="L18" s="2">
        <v>0</v>
      </c>
      <c r="M18" s="2">
        <v>0</v>
      </c>
      <c r="N18" s="2">
        <v>12.457892559999999</v>
      </c>
      <c r="O18" s="2">
        <v>25.66633178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/>
      <c r="W18" s="2"/>
      <c r="X18" s="2"/>
      <c r="Y18" s="2"/>
      <c r="Z18" s="2"/>
    </row>
    <row r="19" spans="1:26" x14ac:dyDescent="0.35">
      <c r="A19" s="2" t="s">
        <v>75</v>
      </c>
      <c r="B19" s="2">
        <v>4.6340929009999998</v>
      </c>
      <c r="C19" s="2">
        <v>0</v>
      </c>
      <c r="D19" s="2">
        <v>0</v>
      </c>
      <c r="E19" s="2">
        <v>30.415571140000001</v>
      </c>
      <c r="F19" s="2">
        <v>0</v>
      </c>
      <c r="G19" s="2">
        <v>36.787905350000003</v>
      </c>
      <c r="H19" s="2">
        <v>7.4642126790000001</v>
      </c>
      <c r="I19" s="2">
        <v>12.63876716</v>
      </c>
      <c r="J19" s="2">
        <v>0</v>
      </c>
      <c r="K19" s="2">
        <v>0</v>
      </c>
      <c r="L19" s="2">
        <v>8.0594507740000001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/>
      <c r="W19" s="2"/>
      <c r="X19" s="2"/>
      <c r="Y19" s="2"/>
      <c r="Z19" s="2"/>
    </row>
    <row r="20" spans="1:26" x14ac:dyDescent="0.35">
      <c r="A20" s="2" t="s">
        <v>74</v>
      </c>
      <c r="B20" s="2">
        <v>11.454994660000001</v>
      </c>
      <c r="C20" s="2">
        <v>0</v>
      </c>
      <c r="D20" s="2">
        <v>0</v>
      </c>
      <c r="E20" s="2">
        <v>0</v>
      </c>
      <c r="F20" s="2">
        <v>0</v>
      </c>
      <c r="G20" s="2">
        <v>22.666266029999999</v>
      </c>
      <c r="H20" s="2">
        <v>0</v>
      </c>
      <c r="I20" s="2">
        <v>7.0579594019999998</v>
      </c>
      <c r="J20" s="2">
        <v>0</v>
      </c>
      <c r="K20" s="2">
        <v>0</v>
      </c>
      <c r="L20" s="2">
        <v>7.1380876070000001</v>
      </c>
      <c r="M20" s="2">
        <v>0</v>
      </c>
      <c r="N20" s="2">
        <v>0</v>
      </c>
      <c r="O20" s="2">
        <v>0</v>
      </c>
      <c r="P20" s="2">
        <v>0</v>
      </c>
      <c r="Q20" s="2">
        <v>51.68269231</v>
      </c>
      <c r="R20" s="2">
        <v>0</v>
      </c>
      <c r="S20" s="2">
        <v>0</v>
      </c>
      <c r="T20" s="2">
        <v>0</v>
      </c>
      <c r="U20" s="2">
        <v>0</v>
      </c>
      <c r="V20" s="2"/>
      <c r="W20" s="2"/>
      <c r="X20" s="2"/>
      <c r="Y20" s="2"/>
      <c r="Z20" s="2"/>
    </row>
    <row r="21" spans="1:26" x14ac:dyDescent="0.35">
      <c r="A21" s="2" t="s">
        <v>73</v>
      </c>
      <c r="B21" s="2">
        <v>12.66864415</v>
      </c>
      <c r="C21" s="2">
        <v>0</v>
      </c>
      <c r="D21" s="2">
        <v>0</v>
      </c>
      <c r="E21" s="2">
        <v>0</v>
      </c>
      <c r="F21" s="2">
        <v>0</v>
      </c>
      <c r="G21" s="2">
        <v>10.30523395</v>
      </c>
      <c r="H21" s="2">
        <v>0</v>
      </c>
      <c r="I21" s="2">
        <v>9.5206200360000004</v>
      </c>
      <c r="J21" s="2">
        <v>12.59209645</v>
      </c>
      <c r="K21" s="2">
        <v>0</v>
      </c>
      <c r="L21" s="2">
        <v>7.453832169</v>
      </c>
      <c r="M21" s="2">
        <v>0</v>
      </c>
      <c r="N21" s="2">
        <v>0</v>
      </c>
      <c r="O21" s="2">
        <v>0</v>
      </c>
      <c r="P21" s="2">
        <v>0</v>
      </c>
      <c r="Q21" s="2">
        <v>47.459573249999998</v>
      </c>
      <c r="R21" s="2">
        <v>0</v>
      </c>
      <c r="S21" s="2">
        <v>0</v>
      </c>
      <c r="T21" s="2">
        <v>0</v>
      </c>
      <c r="U21" s="2">
        <v>0</v>
      </c>
      <c r="V21" s="2"/>
      <c r="W21" s="2"/>
      <c r="X21" s="2"/>
      <c r="Y21" s="2"/>
      <c r="Z21" s="2"/>
    </row>
    <row r="22" spans="1:26" x14ac:dyDescent="0.35">
      <c r="A22" s="2" t="s">
        <v>72</v>
      </c>
      <c r="B22" s="2">
        <v>14.504643959999999</v>
      </c>
      <c r="C22" s="2">
        <v>0</v>
      </c>
      <c r="D22" s="2">
        <v>0</v>
      </c>
      <c r="E22" s="2">
        <v>0</v>
      </c>
      <c r="F22" s="2">
        <v>0</v>
      </c>
      <c r="G22" s="2">
        <v>12.946336430000001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7.7915376680000001</v>
      </c>
      <c r="N22" s="2">
        <v>0</v>
      </c>
      <c r="O22" s="2">
        <v>0</v>
      </c>
      <c r="P22" s="2">
        <v>0</v>
      </c>
      <c r="Q22" s="2">
        <v>64.757481940000005</v>
      </c>
      <c r="R22" s="2">
        <v>0</v>
      </c>
      <c r="S22" s="2">
        <v>0</v>
      </c>
      <c r="T22" s="2">
        <v>0</v>
      </c>
      <c r="U22" s="2">
        <v>0</v>
      </c>
      <c r="V22" s="2"/>
      <c r="W22" s="2"/>
      <c r="X22" s="2"/>
      <c r="Y22" s="2"/>
      <c r="Z22" s="2"/>
    </row>
    <row r="23" spans="1:26" x14ac:dyDescent="0.35">
      <c r="A23" s="2" t="s">
        <v>71</v>
      </c>
      <c r="B23" s="2">
        <v>4.9858127369999998</v>
      </c>
      <c r="C23" s="2">
        <v>0</v>
      </c>
      <c r="D23" s="2">
        <v>0</v>
      </c>
      <c r="E23" s="2">
        <v>0</v>
      </c>
      <c r="F23" s="2">
        <v>0</v>
      </c>
      <c r="G23" s="2">
        <v>29.887852989999999</v>
      </c>
      <c r="H23" s="2">
        <v>0</v>
      </c>
      <c r="I23" s="2">
        <v>15.916767999999999</v>
      </c>
      <c r="J23" s="2">
        <v>26.496419400000001</v>
      </c>
      <c r="K23" s="2">
        <v>0</v>
      </c>
      <c r="L23" s="2">
        <v>9.8770436430000004</v>
      </c>
      <c r="M23" s="2">
        <v>0</v>
      </c>
      <c r="N23" s="2">
        <v>0</v>
      </c>
      <c r="O23" s="2">
        <v>0</v>
      </c>
      <c r="P23" s="2">
        <v>0</v>
      </c>
      <c r="Q23" s="2">
        <v>12.836103230000001</v>
      </c>
      <c r="R23" s="2">
        <v>0</v>
      </c>
      <c r="S23" s="2">
        <v>0</v>
      </c>
      <c r="T23" s="2">
        <v>0</v>
      </c>
      <c r="U23" s="2">
        <v>0</v>
      </c>
      <c r="V23" s="2"/>
      <c r="W23" s="2"/>
      <c r="X23" s="2"/>
      <c r="Y23" s="2"/>
      <c r="Z23" s="2"/>
    </row>
    <row r="24" spans="1:26" x14ac:dyDescent="0.35">
      <c r="A24" s="2" t="s">
        <v>70</v>
      </c>
      <c r="B24" s="2">
        <v>4.7196112790000004</v>
      </c>
      <c r="C24" s="2">
        <v>0</v>
      </c>
      <c r="D24" s="2">
        <v>0</v>
      </c>
      <c r="E24" s="2">
        <v>0</v>
      </c>
      <c r="F24" s="2">
        <v>0</v>
      </c>
      <c r="G24" s="2">
        <v>44.18512028</v>
      </c>
      <c r="H24" s="2">
        <v>0</v>
      </c>
      <c r="I24" s="2">
        <v>15.417396849999999</v>
      </c>
      <c r="J24" s="2">
        <v>12.4263183</v>
      </c>
      <c r="K24" s="2">
        <v>0</v>
      </c>
      <c r="L24" s="2">
        <v>16.405129840000001</v>
      </c>
      <c r="M24" s="2">
        <v>0</v>
      </c>
      <c r="N24" s="2">
        <v>0</v>
      </c>
      <c r="O24" s="2">
        <v>0</v>
      </c>
      <c r="P24" s="2">
        <v>0</v>
      </c>
      <c r="Q24" s="2">
        <v>6.8464234509999997</v>
      </c>
      <c r="R24" s="2">
        <v>0</v>
      </c>
      <c r="S24" s="2">
        <v>0</v>
      </c>
      <c r="T24" s="2">
        <v>0</v>
      </c>
      <c r="U24" s="2">
        <v>0</v>
      </c>
      <c r="V24" s="2"/>
      <c r="W24" s="2"/>
      <c r="X24" s="2"/>
      <c r="Y24" s="2"/>
      <c r="Z24" s="2"/>
    </row>
    <row r="25" spans="1:26" x14ac:dyDescent="0.35">
      <c r="A25" s="2" t="s">
        <v>69</v>
      </c>
      <c r="B25" s="2">
        <v>3.971411233</v>
      </c>
      <c r="C25" s="2">
        <v>0</v>
      </c>
      <c r="D25" s="2">
        <v>0</v>
      </c>
      <c r="E25" s="2">
        <v>0</v>
      </c>
      <c r="F25" s="2">
        <v>0</v>
      </c>
      <c r="G25" s="2">
        <v>20.848223319999999</v>
      </c>
      <c r="H25" s="2">
        <v>0</v>
      </c>
      <c r="I25" s="2">
        <v>0</v>
      </c>
      <c r="J25" s="2">
        <v>12.07605691</v>
      </c>
      <c r="K25" s="2">
        <v>0</v>
      </c>
      <c r="L25" s="2">
        <v>8.2597262489999999</v>
      </c>
      <c r="M25" s="2">
        <v>0</v>
      </c>
      <c r="N25" s="2">
        <v>0</v>
      </c>
      <c r="O25" s="2">
        <v>0</v>
      </c>
      <c r="P25" s="2">
        <v>0</v>
      </c>
      <c r="Q25" s="2">
        <v>29.593419189999999</v>
      </c>
      <c r="R25" s="2">
        <v>0</v>
      </c>
      <c r="S25" s="2">
        <v>19.00748432</v>
      </c>
      <c r="T25" s="2">
        <v>0</v>
      </c>
      <c r="U25" s="2">
        <v>6.2436787809999998</v>
      </c>
      <c r="V25" s="2"/>
      <c r="W25" s="2"/>
      <c r="X25" s="2"/>
      <c r="Y25" s="2"/>
      <c r="Z25" s="2"/>
    </row>
    <row r="26" spans="1:26" x14ac:dyDescent="0.35">
      <c r="A26" s="2" t="s">
        <v>68</v>
      </c>
      <c r="B26" s="2">
        <v>13.3716797</v>
      </c>
      <c r="C26" s="2">
        <v>0</v>
      </c>
      <c r="D26" s="2">
        <v>0</v>
      </c>
      <c r="E26" s="2">
        <v>0</v>
      </c>
      <c r="F26" s="2">
        <v>0</v>
      </c>
      <c r="G26" s="2">
        <v>19.097783239999998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43.902281389999999</v>
      </c>
      <c r="Q26" s="2">
        <v>13.69482324</v>
      </c>
      <c r="R26" s="2">
        <v>0</v>
      </c>
      <c r="S26" s="2">
        <v>9.933432431</v>
      </c>
      <c r="T26" s="2">
        <v>0</v>
      </c>
      <c r="U26" s="2">
        <v>0</v>
      </c>
      <c r="V26" s="2"/>
      <c r="W26" s="2"/>
      <c r="X26" s="2"/>
      <c r="Y26" s="2"/>
      <c r="Z26" s="2"/>
    </row>
    <row r="27" spans="1:26" x14ac:dyDescent="0.35">
      <c r="A27" s="2" t="s">
        <v>67</v>
      </c>
      <c r="B27" s="2">
        <v>9.2004856119999996</v>
      </c>
      <c r="C27" s="2">
        <v>0</v>
      </c>
      <c r="D27" s="2">
        <v>0</v>
      </c>
      <c r="E27" s="2">
        <v>0</v>
      </c>
      <c r="F27" s="2">
        <v>0</v>
      </c>
      <c r="G27" s="2">
        <v>25.607006590000001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42.741935480000002</v>
      </c>
      <c r="Q27" s="2">
        <v>16.718695799999999</v>
      </c>
      <c r="R27" s="2">
        <v>0</v>
      </c>
      <c r="S27" s="2">
        <v>5.731876518</v>
      </c>
      <c r="T27" s="2">
        <v>0</v>
      </c>
      <c r="U27" s="2">
        <v>0</v>
      </c>
      <c r="V27" s="2"/>
      <c r="W27" s="2"/>
      <c r="X27" s="2"/>
      <c r="Y27" s="2"/>
      <c r="Z27" s="2"/>
    </row>
    <row r="28" spans="1:26" x14ac:dyDescent="0.35">
      <c r="A28" s="2" t="s">
        <v>66</v>
      </c>
      <c r="B28" s="2">
        <v>5.8899419499999999</v>
      </c>
      <c r="C28" s="2">
        <v>0</v>
      </c>
      <c r="D28" s="2">
        <v>0</v>
      </c>
      <c r="E28" s="2">
        <v>0</v>
      </c>
      <c r="F28" s="2">
        <v>0</v>
      </c>
      <c r="G28" s="2">
        <v>24.49759341</v>
      </c>
      <c r="H28" s="2">
        <v>0</v>
      </c>
      <c r="I28" s="2">
        <v>0</v>
      </c>
      <c r="J28" s="2">
        <v>0</v>
      </c>
      <c r="K28" s="2">
        <v>0</v>
      </c>
      <c r="L28" s="2">
        <v>5.5822954400000002</v>
      </c>
      <c r="M28" s="2">
        <v>0</v>
      </c>
      <c r="N28" s="2">
        <v>0</v>
      </c>
      <c r="O28" s="2">
        <v>0</v>
      </c>
      <c r="P28" s="2">
        <v>34.406788069999998</v>
      </c>
      <c r="Q28" s="2">
        <v>9.3881804199999994</v>
      </c>
      <c r="R28" s="2">
        <v>0</v>
      </c>
      <c r="S28" s="2">
        <v>20.235200710000001</v>
      </c>
      <c r="T28" s="2">
        <v>0</v>
      </c>
      <c r="U28" s="2">
        <v>0</v>
      </c>
      <c r="V28" s="2"/>
      <c r="W28" s="2"/>
      <c r="X28" s="2"/>
      <c r="Y28" s="2"/>
      <c r="Z28" s="2"/>
    </row>
    <row r="29" spans="1:26" x14ac:dyDescent="0.35">
      <c r="A29" s="2" t="s">
        <v>65</v>
      </c>
      <c r="B29" s="2">
        <v>6.5478981090000001</v>
      </c>
      <c r="C29" s="2">
        <v>0</v>
      </c>
      <c r="D29" s="2">
        <v>0</v>
      </c>
      <c r="E29" s="2">
        <v>0</v>
      </c>
      <c r="F29" s="2">
        <v>0</v>
      </c>
      <c r="G29" s="2">
        <v>22.071156949999999</v>
      </c>
      <c r="H29" s="2">
        <v>0</v>
      </c>
      <c r="I29" s="2">
        <v>6.1988852420000002</v>
      </c>
      <c r="J29" s="2">
        <v>0</v>
      </c>
      <c r="K29" s="2">
        <v>0</v>
      </c>
      <c r="L29" s="2">
        <v>22.644163150000001</v>
      </c>
      <c r="M29" s="2">
        <v>0</v>
      </c>
      <c r="N29" s="2">
        <v>0</v>
      </c>
      <c r="O29" s="2">
        <v>0</v>
      </c>
      <c r="P29" s="2">
        <v>0</v>
      </c>
      <c r="Q29" s="2">
        <v>42.537896549999999</v>
      </c>
      <c r="R29" s="2">
        <v>0</v>
      </c>
      <c r="S29" s="2">
        <v>0</v>
      </c>
      <c r="T29" s="2">
        <v>0</v>
      </c>
      <c r="U29" s="2">
        <v>0</v>
      </c>
      <c r="V29" s="2"/>
      <c r="W29" s="2"/>
      <c r="X29" s="2"/>
      <c r="Y29" s="2"/>
      <c r="Z29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70" zoomScaleNormal="70" workbookViewId="0">
      <selection activeCell="A32" sqref="A32:XFD42"/>
    </sheetView>
  </sheetViews>
  <sheetFormatPr baseColWidth="10" defaultRowHeight="14.5" x14ac:dyDescent="0.35"/>
  <sheetData>
    <row r="1" spans="1:23" x14ac:dyDescent="0.35">
      <c r="A1" t="s">
        <v>129</v>
      </c>
      <c r="B1" t="s">
        <v>48</v>
      </c>
      <c r="C1" t="s">
        <v>98</v>
      </c>
      <c r="D1" t="s">
        <v>3</v>
      </c>
      <c r="E1" t="s">
        <v>93</v>
      </c>
      <c r="F1" t="s">
        <v>99</v>
      </c>
      <c r="G1" t="s">
        <v>94</v>
      </c>
      <c r="H1" t="s">
        <v>11</v>
      </c>
      <c r="I1" t="s">
        <v>7</v>
      </c>
      <c r="J1" t="s">
        <v>54</v>
      </c>
      <c r="K1" t="s">
        <v>100</v>
      </c>
      <c r="L1" t="s">
        <v>6</v>
      </c>
      <c r="M1" t="s">
        <v>8</v>
      </c>
      <c r="N1" t="s">
        <v>9</v>
      </c>
      <c r="O1" t="s">
        <v>10</v>
      </c>
      <c r="P1" t="s">
        <v>101</v>
      </c>
      <c r="Q1" t="s">
        <v>102</v>
      </c>
      <c r="R1" t="s">
        <v>12</v>
      </c>
      <c r="S1" t="s">
        <v>103</v>
      </c>
      <c r="T1" t="s">
        <v>13</v>
      </c>
      <c r="U1" t="s">
        <v>60</v>
      </c>
      <c r="V1" t="s">
        <v>14</v>
      </c>
      <c r="W1" t="s">
        <v>61</v>
      </c>
    </row>
    <row r="2" spans="1:23" x14ac:dyDescent="0.35">
      <c r="A2" t="s">
        <v>127</v>
      </c>
      <c r="B2">
        <v>10.882119810000001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26.39565168</v>
      </c>
      <c r="U2">
        <v>17.90284226</v>
      </c>
      <c r="V2">
        <v>18.60491451</v>
      </c>
      <c r="W2">
        <v>26.214471750000001</v>
      </c>
    </row>
    <row r="3" spans="1:23" x14ac:dyDescent="0.35">
      <c r="A3" t="s">
        <v>128</v>
      </c>
      <c r="B3">
        <v>11.369331300000001</v>
      </c>
      <c r="C3">
        <v>0</v>
      </c>
      <c r="D3">
        <v>12.16528276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17.49619221</v>
      </c>
      <c r="N3">
        <v>0</v>
      </c>
      <c r="O3">
        <v>9.3303198550000008</v>
      </c>
      <c r="P3">
        <v>0</v>
      </c>
      <c r="Q3">
        <v>0</v>
      </c>
      <c r="R3">
        <v>25.298481800000001</v>
      </c>
      <c r="S3">
        <v>0</v>
      </c>
      <c r="T3">
        <v>24.340392080000001</v>
      </c>
      <c r="U3">
        <v>0</v>
      </c>
      <c r="V3">
        <v>0</v>
      </c>
      <c r="W3">
        <v>0</v>
      </c>
    </row>
    <row r="4" spans="1:23" x14ac:dyDescent="0.35">
      <c r="A4" t="s">
        <v>119</v>
      </c>
      <c r="B4">
        <v>20.906056790000001</v>
      </c>
      <c r="C4">
        <v>0</v>
      </c>
      <c r="D4">
        <v>25.299556819999999</v>
      </c>
      <c r="E4">
        <v>10.034469550000001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7.3097335450000003</v>
      </c>
      <c r="M4">
        <v>11.2491109</v>
      </c>
      <c r="N4">
        <v>0</v>
      </c>
      <c r="O4">
        <v>7.1455928220000002</v>
      </c>
      <c r="P4">
        <v>0</v>
      </c>
      <c r="Q4">
        <v>0</v>
      </c>
      <c r="R4">
        <v>18.055479559999998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x14ac:dyDescent="0.35">
      <c r="A5" t="s">
        <v>118</v>
      </c>
      <c r="B5">
        <v>17.39877564</v>
      </c>
      <c r="C5">
        <v>0</v>
      </c>
      <c r="D5">
        <v>25.01342498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15.00375899</v>
      </c>
      <c r="N5">
        <v>0</v>
      </c>
      <c r="O5">
        <v>5.477392332</v>
      </c>
      <c r="P5">
        <v>0</v>
      </c>
      <c r="Q5">
        <v>0</v>
      </c>
      <c r="R5">
        <v>16.861776389999999</v>
      </c>
      <c r="S5">
        <v>8.0764686930000007</v>
      </c>
      <c r="T5">
        <v>12.16840296</v>
      </c>
      <c r="U5">
        <v>0</v>
      </c>
      <c r="V5">
        <v>0</v>
      </c>
      <c r="W5">
        <v>0</v>
      </c>
    </row>
    <row r="6" spans="1:23" x14ac:dyDescent="0.35">
      <c r="A6" t="s">
        <v>117</v>
      </c>
      <c r="B6">
        <v>13.86842277</v>
      </c>
      <c r="C6">
        <v>0</v>
      </c>
      <c r="D6">
        <v>24.646280239999999</v>
      </c>
      <c r="E6">
        <v>15.87011802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5.9855251999999997</v>
      </c>
      <c r="M6">
        <v>0</v>
      </c>
      <c r="N6">
        <v>0</v>
      </c>
      <c r="O6">
        <v>5.379148464</v>
      </c>
      <c r="P6">
        <v>0</v>
      </c>
      <c r="Q6">
        <v>0</v>
      </c>
      <c r="R6">
        <v>29.145204410000002</v>
      </c>
      <c r="S6">
        <v>0</v>
      </c>
      <c r="T6">
        <v>5.1053009060000001</v>
      </c>
      <c r="U6">
        <v>0</v>
      </c>
      <c r="V6">
        <v>0</v>
      </c>
      <c r="W6">
        <v>0</v>
      </c>
    </row>
    <row r="7" spans="1:23" x14ac:dyDescent="0.35">
      <c r="A7" t="s">
        <v>116</v>
      </c>
      <c r="B7">
        <v>8.9442425320000005</v>
      </c>
      <c r="C7">
        <v>0</v>
      </c>
      <c r="D7">
        <v>18.31397926</v>
      </c>
      <c r="E7">
        <v>9.7775019949999997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20.964453509999998</v>
      </c>
      <c r="S7">
        <v>0</v>
      </c>
      <c r="T7">
        <v>41.999822709999997</v>
      </c>
      <c r="U7">
        <v>0</v>
      </c>
      <c r="V7">
        <v>0</v>
      </c>
      <c r="W7">
        <v>0</v>
      </c>
    </row>
    <row r="8" spans="1:23" x14ac:dyDescent="0.35">
      <c r="A8" t="s">
        <v>92</v>
      </c>
      <c r="B8">
        <v>13.13927507</v>
      </c>
      <c r="C8">
        <v>0</v>
      </c>
      <c r="D8">
        <v>19.923038729999998</v>
      </c>
      <c r="E8">
        <v>0</v>
      </c>
      <c r="F8">
        <v>0</v>
      </c>
      <c r="G8">
        <v>0</v>
      </c>
      <c r="H8">
        <v>0</v>
      </c>
      <c r="I8">
        <v>14.33714002</v>
      </c>
      <c r="J8">
        <v>0</v>
      </c>
      <c r="K8">
        <v>0</v>
      </c>
      <c r="L8">
        <v>6.7216981130000004</v>
      </c>
      <c r="M8">
        <v>9.1360476659999996</v>
      </c>
      <c r="N8">
        <v>0</v>
      </c>
      <c r="O8">
        <v>9.6015392249999998</v>
      </c>
      <c r="P8">
        <v>0</v>
      </c>
      <c r="Q8">
        <v>0</v>
      </c>
      <c r="R8">
        <v>21.642254220000002</v>
      </c>
      <c r="S8">
        <v>5.4990069510000001</v>
      </c>
      <c r="T8">
        <v>0</v>
      </c>
      <c r="U8">
        <v>0</v>
      </c>
      <c r="V8">
        <v>0</v>
      </c>
      <c r="W8">
        <v>0</v>
      </c>
    </row>
    <row r="9" spans="1:23" x14ac:dyDescent="0.35">
      <c r="A9" t="s">
        <v>91</v>
      </c>
      <c r="B9">
        <v>15.842781560000001</v>
      </c>
      <c r="C9">
        <v>7.0445956159999996</v>
      </c>
      <c r="D9">
        <v>0</v>
      </c>
      <c r="E9">
        <v>0</v>
      </c>
      <c r="F9">
        <v>0</v>
      </c>
      <c r="G9">
        <v>0</v>
      </c>
      <c r="H9">
        <v>0</v>
      </c>
      <c r="I9">
        <v>29.047619050000002</v>
      </c>
      <c r="J9">
        <v>0</v>
      </c>
      <c r="K9">
        <v>0</v>
      </c>
      <c r="L9">
        <v>5.1776266059999996</v>
      </c>
      <c r="M9">
        <v>11.67044596</v>
      </c>
      <c r="N9">
        <v>0</v>
      </c>
      <c r="O9">
        <v>12.97808012</v>
      </c>
      <c r="P9">
        <v>9.1534391530000008</v>
      </c>
      <c r="Q9">
        <v>0</v>
      </c>
      <c r="R9">
        <v>9.0854119430000004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35">
      <c r="A10" t="s">
        <v>90</v>
      </c>
      <c r="B10">
        <v>12.358463179999999</v>
      </c>
      <c r="C10">
        <v>0</v>
      </c>
      <c r="D10">
        <v>17.78767057</v>
      </c>
      <c r="E10">
        <v>0</v>
      </c>
      <c r="F10">
        <v>5.6421174880000002</v>
      </c>
      <c r="G10">
        <v>0</v>
      </c>
      <c r="H10">
        <v>0</v>
      </c>
      <c r="I10">
        <v>6.9389335140000004</v>
      </c>
      <c r="J10">
        <v>0</v>
      </c>
      <c r="K10">
        <v>0</v>
      </c>
      <c r="L10">
        <v>0</v>
      </c>
      <c r="M10">
        <v>7.7034743060000004</v>
      </c>
      <c r="N10">
        <v>0</v>
      </c>
      <c r="O10">
        <v>8.6906029230000001</v>
      </c>
      <c r="P10">
        <v>5.6227620250000001</v>
      </c>
      <c r="Q10">
        <v>0</v>
      </c>
      <c r="R10">
        <v>35.255975999999997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35">
      <c r="A11" t="s">
        <v>89</v>
      </c>
      <c r="B11">
        <v>22.58556892</v>
      </c>
      <c r="C11">
        <v>0</v>
      </c>
      <c r="D11">
        <v>26.956521739999999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12.63182239</v>
      </c>
      <c r="Q11">
        <v>0</v>
      </c>
      <c r="R11">
        <v>37.826086959999998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x14ac:dyDescent="0.35">
      <c r="A12" t="s">
        <v>88</v>
      </c>
      <c r="B12">
        <v>27.674227590000001</v>
      </c>
      <c r="C12">
        <v>0</v>
      </c>
      <c r="D12">
        <v>9.7681177730000002</v>
      </c>
      <c r="E12">
        <v>24.39502117</v>
      </c>
      <c r="F12">
        <v>0</v>
      </c>
      <c r="G12">
        <v>0</v>
      </c>
      <c r="H12">
        <v>0</v>
      </c>
      <c r="I12">
        <v>7.1333796679999999</v>
      </c>
      <c r="J12">
        <v>0</v>
      </c>
      <c r="K12">
        <v>0</v>
      </c>
      <c r="L12">
        <v>0</v>
      </c>
      <c r="M12">
        <v>7.4177039239999996</v>
      </c>
      <c r="N12">
        <v>0</v>
      </c>
      <c r="O12">
        <v>0</v>
      </c>
      <c r="P12">
        <v>0</v>
      </c>
      <c r="Q12">
        <v>0</v>
      </c>
      <c r="R12">
        <v>23.611549879999998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35">
      <c r="A13" t="s">
        <v>87</v>
      </c>
      <c r="B13">
        <v>9.5081465620000003</v>
      </c>
      <c r="C13">
        <v>5.1633136999999998</v>
      </c>
      <c r="D13">
        <v>18.828883959999999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9.7988219999999995</v>
      </c>
      <c r="N13">
        <v>0</v>
      </c>
      <c r="O13">
        <v>9.3972309339999995</v>
      </c>
      <c r="P13">
        <v>7.6225808920000002</v>
      </c>
      <c r="Q13">
        <v>0</v>
      </c>
      <c r="R13">
        <v>39.681021950000002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x14ac:dyDescent="0.35">
      <c r="A14" t="s">
        <v>86</v>
      </c>
      <c r="B14">
        <v>22.537980340000001</v>
      </c>
      <c r="C14">
        <v>0</v>
      </c>
      <c r="D14">
        <v>8.8173964849999997</v>
      </c>
      <c r="E14">
        <v>0</v>
      </c>
      <c r="F14">
        <v>12.284778080000001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11.05749181</v>
      </c>
      <c r="Q14">
        <v>0</v>
      </c>
      <c r="R14">
        <v>39.964253800000002</v>
      </c>
      <c r="S14">
        <v>5.3380994939999997</v>
      </c>
      <c r="T14">
        <v>0</v>
      </c>
      <c r="U14">
        <v>0</v>
      </c>
      <c r="V14">
        <v>0</v>
      </c>
      <c r="W14">
        <v>0</v>
      </c>
    </row>
    <row r="15" spans="1:23" x14ac:dyDescent="0.35">
      <c r="A15" t="s">
        <v>85</v>
      </c>
      <c r="B15">
        <v>14.55719156</v>
      </c>
      <c r="C15">
        <v>12.64234424</v>
      </c>
      <c r="D15">
        <v>0</v>
      </c>
      <c r="E15">
        <v>0</v>
      </c>
      <c r="F15">
        <v>0</v>
      </c>
      <c r="G15">
        <v>0</v>
      </c>
      <c r="H15">
        <v>0</v>
      </c>
      <c r="I15">
        <v>20.294480310000001</v>
      </c>
      <c r="J15">
        <v>0</v>
      </c>
      <c r="K15">
        <v>0</v>
      </c>
      <c r="L15">
        <v>5.5051860450000003</v>
      </c>
      <c r="M15">
        <v>10.792775799999999</v>
      </c>
      <c r="N15">
        <v>0</v>
      </c>
      <c r="O15">
        <v>22.673533039999999</v>
      </c>
      <c r="P15">
        <v>13.53448901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35">
      <c r="A16" t="s">
        <v>84</v>
      </c>
      <c r="B16">
        <v>9.278236304</v>
      </c>
      <c r="C16">
        <v>8.0319060540000002</v>
      </c>
      <c r="D16">
        <v>0</v>
      </c>
      <c r="E16">
        <v>0</v>
      </c>
      <c r="F16">
        <v>0</v>
      </c>
      <c r="G16">
        <v>0</v>
      </c>
      <c r="H16">
        <v>0</v>
      </c>
      <c r="I16">
        <v>17.11072952</v>
      </c>
      <c r="J16">
        <v>0</v>
      </c>
      <c r="K16">
        <v>0</v>
      </c>
      <c r="L16">
        <v>19.487065869999999</v>
      </c>
      <c r="M16">
        <v>16.041655129999999</v>
      </c>
      <c r="N16">
        <v>0</v>
      </c>
      <c r="O16">
        <v>16.606658169999999</v>
      </c>
      <c r="P16">
        <v>6.6803301389999996</v>
      </c>
      <c r="Q16">
        <v>0</v>
      </c>
      <c r="R16">
        <v>6.7634188220000002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35">
      <c r="A17" t="s">
        <v>83</v>
      </c>
      <c r="B17">
        <v>11.012880559999999</v>
      </c>
      <c r="C17">
        <v>10.10538642</v>
      </c>
      <c r="D17">
        <v>0</v>
      </c>
      <c r="E17">
        <v>0</v>
      </c>
      <c r="F17">
        <v>0</v>
      </c>
      <c r="G17">
        <v>0</v>
      </c>
      <c r="H17">
        <v>0</v>
      </c>
      <c r="I17">
        <v>15.52107728</v>
      </c>
      <c r="J17">
        <v>0</v>
      </c>
      <c r="K17">
        <v>0</v>
      </c>
      <c r="L17">
        <v>19.03395785</v>
      </c>
      <c r="M17">
        <v>8.3957845429999995</v>
      </c>
      <c r="N17">
        <v>0</v>
      </c>
      <c r="O17">
        <v>13.70023419</v>
      </c>
      <c r="P17">
        <v>6.2529273999999999</v>
      </c>
      <c r="Q17">
        <v>0</v>
      </c>
      <c r="R17">
        <v>15.97775176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35">
      <c r="A18" t="s">
        <v>82</v>
      </c>
      <c r="B18">
        <v>16.4551339</v>
      </c>
      <c r="C18">
        <v>0</v>
      </c>
      <c r="D18">
        <v>7.7167153190000004</v>
      </c>
      <c r="E18">
        <v>0</v>
      </c>
      <c r="F18">
        <v>0</v>
      </c>
      <c r="G18">
        <v>0</v>
      </c>
      <c r="H18">
        <v>0</v>
      </c>
      <c r="I18">
        <v>6.0604137580000002</v>
      </c>
      <c r="J18">
        <v>0</v>
      </c>
      <c r="K18">
        <v>0</v>
      </c>
      <c r="L18">
        <v>14.633836779999999</v>
      </c>
      <c r="M18">
        <v>0</v>
      </c>
      <c r="N18">
        <v>0</v>
      </c>
      <c r="O18">
        <v>11.460845279999999</v>
      </c>
      <c r="P18">
        <v>8.8907221730000003</v>
      </c>
      <c r="Q18">
        <v>0</v>
      </c>
      <c r="R18">
        <v>34.782332779999997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35">
      <c r="A19" t="s">
        <v>77</v>
      </c>
      <c r="B19">
        <v>17.974601100000001</v>
      </c>
      <c r="C19">
        <v>0</v>
      </c>
      <c r="D19">
        <v>0</v>
      </c>
      <c r="E19">
        <v>0</v>
      </c>
      <c r="F19">
        <v>0</v>
      </c>
      <c r="G19">
        <v>18.381634649999999</v>
      </c>
      <c r="H19">
        <v>0</v>
      </c>
      <c r="I19">
        <v>0</v>
      </c>
      <c r="J19">
        <v>0</v>
      </c>
      <c r="K19">
        <v>10.35493325</v>
      </c>
      <c r="L19">
        <v>18.70726148</v>
      </c>
      <c r="M19">
        <v>0</v>
      </c>
      <c r="N19">
        <v>0</v>
      </c>
      <c r="O19">
        <v>27.613155320000001</v>
      </c>
      <c r="P19">
        <v>0</v>
      </c>
      <c r="Q19">
        <v>0</v>
      </c>
      <c r="R19">
        <v>0</v>
      </c>
      <c r="S19">
        <v>0</v>
      </c>
      <c r="T19">
        <v>6.9684141970000004</v>
      </c>
      <c r="U19">
        <v>0</v>
      </c>
      <c r="V19">
        <v>0</v>
      </c>
      <c r="W19">
        <v>0</v>
      </c>
    </row>
    <row r="20" spans="1:23" x14ac:dyDescent="0.35">
      <c r="A20" t="s">
        <v>76</v>
      </c>
      <c r="B20">
        <v>28.38180521</v>
      </c>
      <c r="C20">
        <v>0</v>
      </c>
      <c r="D20">
        <v>0</v>
      </c>
      <c r="E20">
        <v>0</v>
      </c>
      <c r="F20">
        <v>0</v>
      </c>
      <c r="G20">
        <v>6.6804025679999999</v>
      </c>
      <c r="H20">
        <v>0</v>
      </c>
      <c r="I20">
        <v>0</v>
      </c>
      <c r="J20">
        <v>0</v>
      </c>
      <c r="K20">
        <v>0</v>
      </c>
      <c r="L20">
        <v>14.347412630000001</v>
      </c>
      <c r="M20">
        <v>12.83382201</v>
      </c>
      <c r="N20">
        <v>0</v>
      </c>
      <c r="O20">
        <v>31.595213569999999</v>
      </c>
      <c r="P20">
        <v>0</v>
      </c>
      <c r="Q20">
        <v>0</v>
      </c>
      <c r="R20">
        <v>0</v>
      </c>
      <c r="S20">
        <v>0</v>
      </c>
      <c r="T20">
        <v>6.1613440050000001</v>
      </c>
      <c r="U20">
        <v>0</v>
      </c>
      <c r="V20">
        <v>0</v>
      </c>
      <c r="W20">
        <v>0</v>
      </c>
    </row>
    <row r="21" spans="1:23" x14ac:dyDescent="0.35">
      <c r="A21" t="s">
        <v>75</v>
      </c>
      <c r="B21">
        <v>19.298835879999999</v>
      </c>
      <c r="C21">
        <v>6.0090168899999998</v>
      </c>
      <c r="D21">
        <v>0</v>
      </c>
      <c r="E21">
        <v>0</v>
      </c>
      <c r="F21">
        <v>0</v>
      </c>
      <c r="G21">
        <v>19.27864881</v>
      </c>
      <c r="H21">
        <v>10.51746181</v>
      </c>
      <c r="I21">
        <v>0</v>
      </c>
      <c r="J21">
        <v>0</v>
      </c>
      <c r="K21">
        <v>0</v>
      </c>
      <c r="L21">
        <v>12.99374201</v>
      </c>
      <c r="M21">
        <v>12.132427160000001</v>
      </c>
      <c r="N21">
        <v>0</v>
      </c>
      <c r="O21">
        <v>19.769867439999999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x14ac:dyDescent="0.35">
      <c r="A22" t="s">
        <v>74</v>
      </c>
      <c r="B22">
        <v>23.99813365</v>
      </c>
      <c r="C22">
        <v>0</v>
      </c>
      <c r="D22">
        <v>6.2418995280000003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6.6359064749999996</v>
      </c>
      <c r="M22">
        <v>15.967649959999999</v>
      </c>
      <c r="N22">
        <v>0</v>
      </c>
      <c r="O22">
        <v>19.498159569999999</v>
      </c>
      <c r="P22">
        <v>0</v>
      </c>
      <c r="Q22">
        <v>0</v>
      </c>
      <c r="R22">
        <v>18.73606719</v>
      </c>
      <c r="S22">
        <v>0</v>
      </c>
      <c r="T22">
        <v>8.9221836280000009</v>
      </c>
      <c r="U22">
        <v>0</v>
      </c>
      <c r="V22">
        <v>0</v>
      </c>
      <c r="W22">
        <v>0</v>
      </c>
    </row>
    <row r="23" spans="1:23" x14ac:dyDescent="0.35">
      <c r="A23" t="s">
        <v>73</v>
      </c>
      <c r="B23">
        <v>17.08173691</v>
      </c>
      <c r="C23">
        <v>0</v>
      </c>
      <c r="D23">
        <v>42.959770110000001</v>
      </c>
      <c r="E23">
        <v>0</v>
      </c>
      <c r="F23">
        <v>0</v>
      </c>
      <c r="G23">
        <v>0</v>
      </c>
      <c r="H23">
        <v>0</v>
      </c>
      <c r="I23">
        <v>0</v>
      </c>
      <c r="J23">
        <v>6.0344827590000003</v>
      </c>
      <c r="K23">
        <v>0</v>
      </c>
      <c r="L23">
        <v>0</v>
      </c>
      <c r="M23">
        <v>20.338441889999999</v>
      </c>
      <c r="N23">
        <v>0</v>
      </c>
      <c r="O23">
        <v>0</v>
      </c>
      <c r="P23">
        <v>0</v>
      </c>
      <c r="Q23">
        <v>0</v>
      </c>
      <c r="R23">
        <v>13.585568329999999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35">
      <c r="A24" t="s">
        <v>72</v>
      </c>
      <c r="B24">
        <v>20.446812609999999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28.580599599999999</v>
      </c>
      <c r="M24">
        <v>5.3412081919999999</v>
      </c>
      <c r="N24">
        <v>12.21031007</v>
      </c>
      <c r="O24">
        <v>12.74956667</v>
      </c>
      <c r="P24">
        <v>0</v>
      </c>
      <c r="Q24">
        <v>0</v>
      </c>
      <c r="R24">
        <v>20.67150286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x14ac:dyDescent="0.35">
      <c r="A25" t="s">
        <v>71</v>
      </c>
      <c r="B25">
        <v>19.818366220000001</v>
      </c>
      <c r="C25">
        <v>0</v>
      </c>
      <c r="D25">
        <v>30.181633779999999</v>
      </c>
      <c r="E25">
        <v>0</v>
      </c>
      <c r="F25">
        <v>0</v>
      </c>
      <c r="G25">
        <v>0</v>
      </c>
      <c r="H25">
        <v>0</v>
      </c>
      <c r="I25">
        <v>0</v>
      </c>
      <c r="J25">
        <v>14.8303522</v>
      </c>
      <c r="K25">
        <v>0</v>
      </c>
      <c r="L25">
        <v>0</v>
      </c>
      <c r="M25">
        <v>11.4189563</v>
      </c>
      <c r="N25">
        <v>0</v>
      </c>
      <c r="O25">
        <v>0</v>
      </c>
      <c r="P25">
        <v>0</v>
      </c>
      <c r="Q25">
        <v>0</v>
      </c>
      <c r="R25">
        <v>16.61442006</v>
      </c>
      <c r="S25">
        <v>0</v>
      </c>
      <c r="T25">
        <v>7.1362714360000004</v>
      </c>
      <c r="U25">
        <v>0</v>
      </c>
      <c r="V25">
        <v>0</v>
      </c>
      <c r="W25">
        <v>0</v>
      </c>
    </row>
    <row r="26" spans="1:23" x14ac:dyDescent="0.35">
      <c r="A26" t="s">
        <v>70</v>
      </c>
      <c r="B26">
        <v>18.467190930000001</v>
      </c>
      <c r="C26">
        <v>0</v>
      </c>
      <c r="D26">
        <v>14.92845172</v>
      </c>
      <c r="E26">
        <v>0</v>
      </c>
      <c r="F26">
        <v>6.8841046800000001</v>
      </c>
      <c r="G26">
        <v>0</v>
      </c>
      <c r="H26">
        <v>0</v>
      </c>
      <c r="I26">
        <v>0</v>
      </c>
      <c r="J26">
        <v>14.29031842</v>
      </c>
      <c r="K26">
        <v>0</v>
      </c>
      <c r="L26">
        <v>0</v>
      </c>
      <c r="M26">
        <v>0</v>
      </c>
      <c r="N26">
        <v>0</v>
      </c>
      <c r="O26">
        <v>7.7285032869999997</v>
      </c>
      <c r="P26">
        <v>9.4173005029999999</v>
      </c>
      <c r="Q26">
        <v>8.6502513860000008</v>
      </c>
      <c r="R26">
        <v>19.63387908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x14ac:dyDescent="0.35">
      <c r="A27" t="s">
        <v>69</v>
      </c>
      <c r="B27">
        <v>18.88098565</v>
      </c>
      <c r="C27">
        <v>0</v>
      </c>
      <c r="D27">
        <v>27.6070113</v>
      </c>
      <c r="E27">
        <v>0</v>
      </c>
      <c r="F27">
        <v>7.6019306489999998</v>
      </c>
      <c r="G27">
        <v>0</v>
      </c>
      <c r="H27">
        <v>0</v>
      </c>
      <c r="I27">
        <v>0</v>
      </c>
      <c r="J27">
        <v>12.25073034</v>
      </c>
      <c r="K27">
        <v>0</v>
      </c>
      <c r="L27">
        <v>0</v>
      </c>
      <c r="M27">
        <v>6.5921503870000002</v>
      </c>
      <c r="N27">
        <v>0</v>
      </c>
      <c r="O27">
        <v>6.6175536639999999</v>
      </c>
      <c r="P27">
        <v>0</v>
      </c>
      <c r="Q27">
        <v>0</v>
      </c>
      <c r="R27">
        <v>20.449638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 x14ac:dyDescent="0.35">
      <c r="A28" t="s">
        <v>65</v>
      </c>
      <c r="B28">
        <v>9.5451051640000006</v>
      </c>
      <c r="C28">
        <v>0</v>
      </c>
      <c r="D28">
        <v>0</v>
      </c>
      <c r="E28">
        <v>0</v>
      </c>
      <c r="F28">
        <v>0</v>
      </c>
      <c r="G28">
        <v>10.26483125</v>
      </c>
      <c r="H28">
        <v>0</v>
      </c>
      <c r="I28">
        <v>6.547411082</v>
      </c>
      <c r="J28">
        <v>0</v>
      </c>
      <c r="K28">
        <v>0</v>
      </c>
      <c r="L28">
        <v>26.196631960000001</v>
      </c>
      <c r="M28">
        <v>0</v>
      </c>
      <c r="N28">
        <v>0</v>
      </c>
      <c r="O28">
        <v>30.207532669999999</v>
      </c>
      <c r="P28">
        <v>0</v>
      </c>
      <c r="Q28">
        <v>0</v>
      </c>
      <c r="R28">
        <v>17.238487880000001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35">
      <c r="A29" t="s">
        <v>64</v>
      </c>
      <c r="B29">
        <v>11.8134715</v>
      </c>
      <c r="C29">
        <v>5.5001992829999997</v>
      </c>
      <c r="D29">
        <v>0</v>
      </c>
      <c r="E29">
        <v>0</v>
      </c>
      <c r="F29">
        <v>0</v>
      </c>
      <c r="G29">
        <v>6.5125548029999996</v>
      </c>
      <c r="H29">
        <v>0</v>
      </c>
      <c r="I29">
        <v>17.943403750000002</v>
      </c>
      <c r="J29">
        <v>0</v>
      </c>
      <c r="K29">
        <v>0</v>
      </c>
      <c r="L29">
        <v>20.717417300000001</v>
      </c>
      <c r="M29">
        <v>8.1387006779999993</v>
      </c>
      <c r="N29">
        <v>0</v>
      </c>
      <c r="O29">
        <v>29.374252689999999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35">
      <c r="A30" t="s">
        <v>63</v>
      </c>
      <c r="B30">
        <v>12.11826763</v>
      </c>
      <c r="C30">
        <v>0</v>
      </c>
      <c r="D30">
        <v>15.470571899999999</v>
      </c>
      <c r="E30">
        <v>0</v>
      </c>
      <c r="F30">
        <v>0</v>
      </c>
      <c r="G30">
        <v>13.908939480000001</v>
      </c>
      <c r="H30">
        <v>0</v>
      </c>
      <c r="I30">
        <v>7.6762909490000002</v>
      </c>
      <c r="J30">
        <v>0</v>
      </c>
      <c r="K30">
        <v>0</v>
      </c>
      <c r="L30">
        <v>17.81649084</v>
      </c>
      <c r="M30">
        <v>6.6837867849999997</v>
      </c>
      <c r="N30">
        <v>0</v>
      </c>
      <c r="O30">
        <v>7.6138256520000001</v>
      </c>
      <c r="P30">
        <v>0</v>
      </c>
      <c r="Q30">
        <v>0</v>
      </c>
      <c r="R30">
        <v>18.711826760000001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x14ac:dyDescent="0.35">
      <c r="A31" t="s">
        <v>62</v>
      </c>
      <c r="B31">
        <v>19.081862430000001</v>
      </c>
      <c r="C31">
        <v>0</v>
      </c>
      <c r="D31">
        <v>0</v>
      </c>
      <c r="E31">
        <v>0</v>
      </c>
      <c r="F31">
        <v>0</v>
      </c>
      <c r="G31">
        <v>0</v>
      </c>
      <c r="H31">
        <v>23.955836420000001</v>
      </c>
      <c r="I31">
        <v>0</v>
      </c>
      <c r="J31">
        <v>0</v>
      </c>
      <c r="K31">
        <v>0</v>
      </c>
      <c r="L31">
        <v>7.7140989319999997</v>
      </c>
      <c r="M31">
        <v>0</v>
      </c>
      <c r="N31">
        <v>0</v>
      </c>
      <c r="O31">
        <v>5.0555676619999996</v>
      </c>
      <c r="P31">
        <v>0</v>
      </c>
      <c r="Q31">
        <v>0</v>
      </c>
      <c r="R31">
        <v>12.84230406</v>
      </c>
      <c r="S31">
        <v>0</v>
      </c>
      <c r="T31">
        <v>31.350330499999998</v>
      </c>
      <c r="U31">
        <v>0</v>
      </c>
      <c r="V31">
        <v>0</v>
      </c>
      <c r="W31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70" zoomScaleNormal="70" workbookViewId="0">
      <selection activeCell="C42" sqref="C42"/>
    </sheetView>
  </sheetViews>
  <sheetFormatPr baseColWidth="10" defaultRowHeight="14.5" x14ac:dyDescent="0.35"/>
  <sheetData>
    <row r="1" spans="1:35" x14ac:dyDescent="0.35">
      <c r="A1" s="1" t="s">
        <v>129</v>
      </c>
      <c r="B1" t="s">
        <v>48</v>
      </c>
      <c r="C1" t="s">
        <v>1</v>
      </c>
      <c r="D1" t="s">
        <v>50</v>
      </c>
      <c r="E1" t="s">
        <v>3</v>
      </c>
      <c r="F1" t="s">
        <v>2</v>
      </c>
      <c r="G1" t="s">
        <v>93</v>
      </c>
      <c r="H1" t="s">
        <v>4</v>
      </c>
      <c r="I1" t="s">
        <v>94</v>
      </c>
      <c r="J1" t="s">
        <v>51</v>
      </c>
      <c r="K1" t="s">
        <v>11</v>
      </c>
      <c r="L1" t="s">
        <v>52</v>
      </c>
      <c r="M1" t="s">
        <v>6</v>
      </c>
      <c r="N1" t="s">
        <v>8</v>
      </c>
      <c r="O1" t="s">
        <v>9</v>
      </c>
      <c r="P1" t="s">
        <v>10</v>
      </c>
      <c r="Q1" t="s">
        <v>14</v>
      </c>
      <c r="R1" t="s">
        <v>15</v>
      </c>
      <c r="S1" t="s">
        <v>97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35">
      <c r="A2" s="1" t="s">
        <v>130</v>
      </c>
      <c r="B2" s="1">
        <v>21.06286455</v>
      </c>
      <c r="C2">
        <v>0</v>
      </c>
      <c r="D2">
        <v>0</v>
      </c>
      <c r="E2">
        <v>6.4160725860000003</v>
      </c>
      <c r="F2">
        <v>7.9066753079999996</v>
      </c>
      <c r="G2">
        <v>21.80816591</v>
      </c>
      <c r="H2">
        <v>14.031108229999999</v>
      </c>
      <c r="I2">
        <v>6.7401166559999997</v>
      </c>
      <c r="J2">
        <v>0</v>
      </c>
      <c r="K2">
        <v>0</v>
      </c>
      <c r="L2">
        <v>0</v>
      </c>
      <c r="M2">
        <v>0</v>
      </c>
      <c r="N2">
        <v>0</v>
      </c>
      <c r="O2">
        <v>11.66558652</v>
      </c>
      <c r="P2">
        <v>0</v>
      </c>
      <c r="Q2">
        <v>0</v>
      </c>
      <c r="R2">
        <v>5.2819183409999999</v>
      </c>
      <c r="S2">
        <v>5.0874918989999998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35">
      <c r="A3" s="1" t="s">
        <v>131</v>
      </c>
      <c r="B3" s="1">
        <v>34.016086799999997</v>
      </c>
      <c r="C3">
        <v>0</v>
      </c>
      <c r="D3">
        <v>0</v>
      </c>
      <c r="E3">
        <v>5.9483726150000003</v>
      </c>
      <c r="F3">
        <v>12.757201650000001</v>
      </c>
      <c r="G3">
        <v>14.571642349999999</v>
      </c>
      <c r="H3">
        <v>13.61765806</v>
      </c>
      <c r="I3">
        <v>5.9109614669999999</v>
      </c>
      <c r="J3">
        <v>0</v>
      </c>
      <c r="K3">
        <v>0</v>
      </c>
      <c r="L3">
        <v>0</v>
      </c>
      <c r="M3">
        <v>0</v>
      </c>
      <c r="N3">
        <v>5.3497942390000004</v>
      </c>
      <c r="O3">
        <v>7.8282828279999999</v>
      </c>
      <c r="P3">
        <v>0</v>
      </c>
      <c r="Q3">
        <v>0</v>
      </c>
      <c r="R3">
        <v>0</v>
      </c>
      <c r="S3">
        <v>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35">
      <c r="A4" s="1" t="s">
        <v>132</v>
      </c>
      <c r="B4" s="1">
        <v>47.389579480000002</v>
      </c>
      <c r="C4">
        <v>23.31129331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8.6961121400000003</v>
      </c>
      <c r="K4">
        <v>0</v>
      </c>
      <c r="L4">
        <v>0</v>
      </c>
      <c r="M4">
        <v>8.045490611</v>
      </c>
      <c r="N4">
        <v>0</v>
      </c>
      <c r="O4">
        <v>5.5699550379999998</v>
      </c>
      <c r="P4">
        <v>6.9875694260000003</v>
      </c>
      <c r="Q4">
        <v>0</v>
      </c>
      <c r="R4">
        <v>0</v>
      </c>
      <c r="S4">
        <v>0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35">
      <c r="A5" s="1" t="s">
        <v>133</v>
      </c>
      <c r="B5" s="1">
        <v>47.7935582</v>
      </c>
      <c r="C5">
        <v>21.899568859999999</v>
      </c>
      <c r="D5">
        <v>9.3900583310000005</v>
      </c>
      <c r="E5">
        <v>0</v>
      </c>
      <c r="F5">
        <v>0</v>
      </c>
      <c r="G5">
        <v>0</v>
      </c>
      <c r="H5">
        <v>0</v>
      </c>
      <c r="I5">
        <v>0</v>
      </c>
      <c r="J5">
        <v>7.7986304840000003</v>
      </c>
      <c r="K5">
        <v>0</v>
      </c>
      <c r="L5">
        <v>0</v>
      </c>
      <c r="M5">
        <v>5.3195536389999996</v>
      </c>
      <c r="N5">
        <v>0</v>
      </c>
      <c r="O5">
        <v>0</v>
      </c>
      <c r="P5">
        <v>7.7986304840000003</v>
      </c>
      <c r="Q5">
        <v>0</v>
      </c>
      <c r="R5">
        <v>0</v>
      </c>
      <c r="S5">
        <v>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35">
      <c r="A6" s="1" t="s">
        <v>134</v>
      </c>
      <c r="B6" s="1">
        <v>31.90586158</v>
      </c>
      <c r="C6">
        <v>14.789784689999999</v>
      </c>
      <c r="D6">
        <v>10.28662637</v>
      </c>
      <c r="E6">
        <v>0</v>
      </c>
      <c r="F6">
        <v>0</v>
      </c>
      <c r="G6">
        <v>0</v>
      </c>
      <c r="H6">
        <v>0</v>
      </c>
      <c r="I6">
        <v>0</v>
      </c>
      <c r="J6">
        <v>7.8278883380000002</v>
      </c>
      <c r="K6">
        <v>23.952319500000002</v>
      </c>
      <c r="L6">
        <v>0</v>
      </c>
      <c r="M6">
        <v>5.0499218910000003</v>
      </c>
      <c r="N6">
        <v>0</v>
      </c>
      <c r="O6">
        <v>0</v>
      </c>
      <c r="P6">
        <v>0</v>
      </c>
      <c r="Q6">
        <v>6.1875976359999996</v>
      </c>
      <c r="R6">
        <v>0</v>
      </c>
      <c r="S6">
        <v>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35">
      <c r="A7" s="1" t="s">
        <v>135</v>
      </c>
      <c r="B7" s="1">
        <v>43.728790080000003</v>
      </c>
      <c r="C7">
        <v>18.602396290000001</v>
      </c>
      <c r="D7">
        <v>10.263868690000001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18.46388254</v>
      </c>
      <c r="L7">
        <v>0</v>
      </c>
      <c r="M7">
        <v>0</v>
      </c>
      <c r="N7">
        <v>0</v>
      </c>
      <c r="O7">
        <v>0</v>
      </c>
      <c r="P7">
        <v>0</v>
      </c>
      <c r="Q7">
        <v>8.9410623999999999</v>
      </c>
      <c r="R7">
        <v>0</v>
      </c>
      <c r="S7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35">
      <c r="A8" s="1" t="s">
        <v>136</v>
      </c>
      <c r="B8" s="1">
        <v>28.99535886</v>
      </c>
      <c r="C8">
        <v>18.6020346</v>
      </c>
      <c r="D8">
        <v>10.72148516</v>
      </c>
      <c r="E8">
        <v>0</v>
      </c>
      <c r="F8">
        <v>0</v>
      </c>
      <c r="G8">
        <v>0</v>
      </c>
      <c r="H8">
        <v>0</v>
      </c>
      <c r="I8">
        <v>0</v>
      </c>
      <c r="J8">
        <v>10.646476959999999</v>
      </c>
      <c r="K8">
        <v>17.120622569999998</v>
      </c>
      <c r="L8">
        <v>0</v>
      </c>
      <c r="M8">
        <v>6.0616004879999998</v>
      </c>
      <c r="N8">
        <v>0</v>
      </c>
      <c r="O8">
        <v>0</v>
      </c>
      <c r="P8">
        <v>0</v>
      </c>
      <c r="Q8">
        <v>7.852421359</v>
      </c>
      <c r="R8">
        <v>0</v>
      </c>
      <c r="S8">
        <v>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35">
      <c r="A9" s="1" t="s">
        <v>81</v>
      </c>
      <c r="B9" s="1">
        <v>50.531466850000001</v>
      </c>
      <c r="C9">
        <v>15.20596847</v>
      </c>
      <c r="D9">
        <v>11.31523003</v>
      </c>
      <c r="E9">
        <v>0</v>
      </c>
      <c r="F9">
        <v>0</v>
      </c>
      <c r="G9">
        <v>7.1036059519999997</v>
      </c>
      <c r="H9">
        <v>0</v>
      </c>
      <c r="I9">
        <v>0</v>
      </c>
      <c r="J9">
        <v>5.4590670250000004</v>
      </c>
      <c r="K9">
        <v>10.38466167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35">
      <c r="A10" s="1" t="s">
        <v>80</v>
      </c>
      <c r="B10" s="1">
        <v>49.71190781</v>
      </c>
      <c r="C10">
        <v>19.7631242</v>
      </c>
      <c r="D10">
        <v>8.1818181820000007</v>
      </c>
      <c r="E10">
        <v>0</v>
      </c>
      <c r="F10">
        <v>0</v>
      </c>
      <c r="G10">
        <v>0</v>
      </c>
      <c r="H10">
        <v>0</v>
      </c>
      <c r="I10">
        <v>0</v>
      </c>
      <c r="J10">
        <v>7.5736235599999997</v>
      </c>
      <c r="K10">
        <v>14.76952625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35">
      <c r="A11" s="1" t="s">
        <v>79</v>
      </c>
      <c r="B11" s="1">
        <v>39.644604049999998</v>
      </c>
      <c r="C11">
        <v>12.085938949999999</v>
      </c>
      <c r="D11">
        <v>22.283449940000001</v>
      </c>
      <c r="E11">
        <v>0</v>
      </c>
      <c r="F11">
        <v>0</v>
      </c>
      <c r="G11">
        <v>5.0337440410000003</v>
      </c>
      <c r="H11">
        <v>0</v>
      </c>
      <c r="I11">
        <v>0</v>
      </c>
      <c r="J11">
        <v>0</v>
      </c>
      <c r="K11">
        <v>20.95226302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35">
      <c r="A12" s="1" t="s">
        <v>78</v>
      </c>
      <c r="B12" s="1">
        <v>35.560584560000002</v>
      </c>
      <c r="C12">
        <v>15.06654904</v>
      </c>
      <c r="D12">
        <v>14.989835449999999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17.870430750000001</v>
      </c>
      <c r="L12">
        <v>0</v>
      </c>
      <c r="M12">
        <v>0</v>
      </c>
      <c r="N12">
        <v>0</v>
      </c>
      <c r="O12">
        <v>0</v>
      </c>
      <c r="P12">
        <v>5.4773503129999996</v>
      </c>
      <c r="Q12">
        <v>11.035249889999999</v>
      </c>
      <c r="R12">
        <v>0</v>
      </c>
      <c r="S12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35">
      <c r="A13" s="1" t="s">
        <v>77</v>
      </c>
      <c r="B13" s="1">
        <v>51.313388639999999</v>
      </c>
      <c r="C13">
        <v>17.062002960000001</v>
      </c>
      <c r="D13">
        <v>13.59520777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6.1176713600000001</v>
      </c>
      <c r="N13">
        <v>0</v>
      </c>
      <c r="O13">
        <v>0</v>
      </c>
      <c r="P13">
        <v>0</v>
      </c>
      <c r="Q13">
        <v>11.91172927</v>
      </c>
      <c r="R13">
        <v>0</v>
      </c>
      <c r="S13"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35">
      <c r="A14" s="1" t="s">
        <v>76</v>
      </c>
      <c r="B14" s="1">
        <v>40.43060268</v>
      </c>
      <c r="C14">
        <v>13.152367099999999</v>
      </c>
      <c r="D14">
        <v>6.9801260300000001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17.943124900000001</v>
      </c>
      <c r="L14">
        <v>7.6304734209999996</v>
      </c>
      <c r="M14">
        <v>0</v>
      </c>
      <c r="N14">
        <v>0</v>
      </c>
      <c r="O14">
        <v>0</v>
      </c>
      <c r="P14">
        <v>0</v>
      </c>
      <c r="Q14">
        <v>13.86330587</v>
      </c>
      <c r="R14">
        <v>0</v>
      </c>
      <c r="S14"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35">
      <c r="A15" s="1" t="s">
        <v>75</v>
      </c>
      <c r="B15" s="1">
        <v>47.622011960000002</v>
      </c>
      <c r="C15">
        <v>14.780165050000001</v>
      </c>
      <c r="D15">
        <v>9.1455606150000008</v>
      </c>
      <c r="E15">
        <v>0</v>
      </c>
      <c r="F15">
        <v>0</v>
      </c>
      <c r="G15">
        <v>5.371371656</v>
      </c>
      <c r="H15">
        <v>0</v>
      </c>
      <c r="I15">
        <v>0</v>
      </c>
      <c r="J15">
        <v>0</v>
      </c>
      <c r="K15">
        <v>17.151038700000001</v>
      </c>
      <c r="L15">
        <v>0</v>
      </c>
      <c r="M15">
        <v>5.9298520200000002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35">
      <c r="A16" s="1" t="s">
        <v>69</v>
      </c>
      <c r="B16" s="1">
        <v>41.845435780000003</v>
      </c>
      <c r="C16">
        <v>0</v>
      </c>
      <c r="D16">
        <v>0</v>
      </c>
      <c r="E16">
        <v>0</v>
      </c>
      <c r="F16">
        <v>5.2778027109999996</v>
      </c>
      <c r="G16">
        <v>15.10636388</v>
      </c>
      <c r="H16">
        <v>12.144331749999999</v>
      </c>
      <c r="I16">
        <v>0</v>
      </c>
      <c r="J16">
        <v>0</v>
      </c>
      <c r="K16">
        <v>9.0656134999999995</v>
      </c>
      <c r="L16">
        <v>0</v>
      </c>
      <c r="M16">
        <v>0</v>
      </c>
      <c r="N16">
        <v>0</v>
      </c>
      <c r="O16">
        <v>8.5719414769999993</v>
      </c>
      <c r="P16">
        <v>0</v>
      </c>
      <c r="Q16">
        <v>0</v>
      </c>
      <c r="R16">
        <v>0</v>
      </c>
      <c r="S16">
        <v>7.9885109060000001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35">
      <c r="A17" s="1" t="s">
        <v>137</v>
      </c>
      <c r="B17" s="1">
        <v>37.5</v>
      </c>
      <c r="C17">
        <v>9.5397008060000008</v>
      </c>
      <c r="D17">
        <v>0</v>
      </c>
      <c r="E17">
        <v>5.4631760639999998</v>
      </c>
      <c r="F17">
        <v>0</v>
      </c>
      <c r="G17">
        <v>14.93383199</v>
      </c>
      <c r="H17">
        <v>8.3084004599999997</v>
      </c>
      <c r="I17">
        <v>0</v>
      </c>
      <c r="J17">
        <v>0</v>
      </c>
      <c r="K17">
        <v>0</v>
      </c>
      <c r="L17">
        <v>0</v>
      </c>
      <c r="M17">
        <v>0</v>
      </c>
      <c r="N17">
        <v>7.6898734180000003</v>
      </c>
      <c r="O17">
        <v>9.3440736480000002</v>
      </c>
      <c r="P17">
        <v>7.2209436130000002</v>
      </c>
      <c r="Q17">
        <v>0</v>
      </c>
      <c r="R17">
        <v>0</v>
      </c>
      <c r="S17">
        <v>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35">
      <c r="A18" s="1" t="s">
        <v>138</v>
      </c>
      <c r="B18" s="1">
        <v>50.431297710000003</v>
      </c>
      <c r="C18">
        <v>8.3053435110000002</v>
      </c>
      <c r="D18">
        <v>0</v>
      </c>
      <c r="E18">
        <v>0</v>
      </c>
      <c r="F18">
        <v>0</v>
      </c>
      <c r="G18">
        <v>9.0458015270000001</v>
      </c>
      <c r="H18">
        <v>0</v>
      </c>
      <c r="I18">
        <v>0</v>
      </c>
      <c r="J18">
        <v>0</v>
      </c>
      <c r="K18">
        <v>5.7022900759999997</v>
      </c>
      <c r="L18">
        <v>0</v>
      </c>
      <c r="M18">
        <v>0</v>
      </c>
      <c r="N18">
        <v>7.4961832060000004</v>
      </c>
      <c r="O18">
        <v>8.5877862599999997</v>
      </c>
      <c r="P18">
        <v>10.431297710000001</v>
      </c>
      <c r="Q18">
        <v>0</v>
      </c>
      <c r="R18">
        <v>0</v>
      </c>
      <c r="S18">
        <v>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35">
      <c r="A19" s="1" t="s">
        <v>139</v>
      </c>
      <c r="B19" s="1">
        <v>40.325122020000002</v>
      </c>
      <c r="C19">
        <v>12.328503899999999</v>
      </c>
      <c r="D19">
        <v>0</v>
      </c>
      <c r="E19">
        <v>5.3418392839999997</v>
      </c>
      <c r="F19">
        <v>0</v>
      </c>
      <c r="G19">
        <v>9.8574228510000008</v>
      </c>
      <c r="H19">
        <v>9.6537412089999997</v>
      </c>
      <c r="I19">
        <v>0</v>
      </c>
      <c r="J19">
        <v>0</v>
      </c>
      <c r="K19">
        <v>0</v>
      </c>
      <c r="L19">
        <v>0</v>
      </c>
      <c r="M19">
        <v>0</v>
      </c>
      <c r="N19">
        <v>10.16486684</v>
      </c>
      <c r="O19">
        <v>12.328503899999999</v>
      </c>
      <c r="P19">
        <v>0</v>
      </c>
      <c r="Q19">
        <v>0</v>
      </c>
      <c r="R19">
        <v>0</v>
      </c>
      <c r="S19"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35">
      <c r="A20" s="1" t="s">
        <v>140</v>
      </c>
      <c r="B20" s="1">
        <v>32.14033337</v>
      </c>
      <c r="C20">
        <v>12.55351873</v>
      </c>
      <c r="D20">
        <v>0</v>
      </c>
      <c r="E20">
        <v>0</v>
      </c>
      <c r="F20">
        <v>0</v>
      </c>
      <c r="G20">
        <v>19.029804210000002</v>
      </c>
      <c r="H20">
        <v>9.8516024439999992</v>
      </c>
      <c r="I20">
        <v>0</v>
      </c>
      <c r="J20">
        <v>0</v>
      </c>
      <c r="K20">
        <v>0</v>
      </c>
      <c r="L20">
        <v>0</v>
      </c>
      <c r="M20">
        <v>0</v>
      </c>
      <c r="N20">
        <v>8.1722575549999998</v>
      </c>
      <c r="O20">
        <v>11.12773829</v>
      </c>
      <c r="P20">
        <v>7.1247453959999998</v>
      </c>
      <c r="Q20">
        <v>0</v>
      </c>
      <c r="R20">
        <v>0</v>
      </c>
      <c r="S20"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35">
      <c r="A21" s="1" t="s">
        <v>141</v>
      </c>
      <c r="B21" s="1">
        <v>44.89768918</v>
      </c>
      <c r="C21">
        <v>13.35773505</v>
      </c>
      <c r="D21">
        <v>0</v>
      </c>
      <c r="E21">
        <v>0</v>
      </c>
      <c r="F21">
        <v>5.4154171809999996</v>
      </c>
      <c r="G21">
        <v>8.3921326510000007</v>
      </c>
      <c r="H21">
        <v>0</v>
      </c>
      <c r="I21">
        <v>0</v>
      </c>
      <c r="J21">
        <v>5.4418768740000001</v>
      </c>
      <c r="K21">
        <v>0</v>
      </c>
      <c r="L21">
        <v>0</v>
      </c>
      <c r="M21">
        <v>0</v>
      </c>
      <c r="N21">
        <v>5.6667842650000004</v>
      </c>
      <c r="O21">
        <v>7.8849885339999997</v>
      </c>
      <c r="P21">
        <v>8.9433762570000006</v>
      </c>
      <c r="Q21">
        <v>0</v>
      </c>
      <c r="R21">
        <v>0</v>
      </c>
      <c r="S21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5">
      <c r="A22" s="1" t="s">
        <v>142</v>
      </c>
      <c r="B22" s="1">
        <v>31.140818070000002</v>
      </c>
      <c r="C22">
        <v>20.23327652</v>
      </c>
      <c r="D22">
        <v>0</v>
      </c>
      <c r="E22">
        <v>5.8265871330000003</v>
      </c>
      <c r="F22">
        <v>0</v>
      </c>
      <c r="G22">
        <v>10.854282059999999</v>
      </c>
      <c r="H22">
        <v>9.1553046439999992</v>
      </c>
      <c r="I22">
        <v>0</v>
      </c>
      <c r="J22">
        <v>0</v>
      </c>
      <c r="K22">
        <v>0</v>
      </c>
      <c r="L22">
        <v>0</v>
      </c>
      <c r="M22">
        <v>0</v>
      </c>
      <c r="N22">
        <v>6.1408180659999996</v>
      </c>
      <c r="O22">
        <v>10.99808266</v>
      </c>
      <c r="P22">
        <v>5.650830848</v>
      </c>
      <c r="Q22">
        <v>0</v>
      </c>
      <c r="R22">
        <v>0</v>
      </c>
      <c r="S22"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35">
      <c r="A23" s="1" t="s">
        <v>143</v>
      </c>
      <c r="B23" s="1">
        <v>32.90122135</v>
      </c>
      <c r="C23">
        <v>10.43496893</v>
      </c>
      <c r="D23">
        <v>0</v>
      </c>
      <c r="E23">
        <v>6.278122991</v>
      </c>
      <c r="F23">
        <v>0</v>
      </c>
      <c r="G23">
        <v>16.305978140000001</v>
      </c>
      <c r="H23">
        <v>7.6119562890000001</v>
      </c>
      <c r="I23">
        <v>0</v>
      </c>
      <c r="J23">
        <v>0</v>
      </c>
      <c r="K23">
        <v>0</v>
      </c>
      <c r="L23">
        <v>0</v>
      </c>
      <c r="M23">
        <v>0</v>
      </c>
      <c r="N23">
        <v>8.1422755519999992</v>
      </c>
      <c r="O23">
        <v>10.6010285</v>
      </c>
      <c r="P23">
        <v>7.7244482540000003</v>
      </c>
      <c r="Q23">
        <v>0</v>
      </c>
      <c r="R23">
        <v>0</v>
      </c>
      <c r="S23"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35">
      <c r="A24" s="1" t="s">
        <v>144</v>
      </c>
      <c r="B24" s="1">
        <v>32.645403369999997</v>
      </c>
      <c r="C24">
        <v>6.1515720050000002</v>
      </c>
      <c r="D24">
        <v>0</v>
      </c>
      <c r="E24">
        <v>6.2937062939999997</v>
      </c>
      <c r="F24">
        <v>5.5716641080000002</v>
      </c>
      <c r="G24">
        <v>9.2785263520000001</v>
      </c>
      <c r="H24">
        <v>6.3278185230000004</v>
      </c>
      <c r="I24">
        <v>0</v>
      </c>
      <c r="J24">
        <v>0</v>
      </c>
      <c r="K24">
        <v>0</v>
      </c>
      <c r="L24">
        <v>0</v>
      </c>
      <c r="M24">
        <v>0</v>
      </c>
      <c r="N24">
        <v>5.6000909659999998</v>
      </c>
      <c r="O24">
        <v>7.732105293</v>
      </c>
      <c r="P24">
        <v>11.0466769</v>
      </c>
      <c r="Q24">
        <v>0</v>
      </c>
      <c r="R24">
        <v>0</v>
      </c>
      <c r="S24">
        <v>9.3524361819999999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35">
      <c r="A25" s="1" t="s">
        <v>145</v>
      </c>
      <c r="B25" s="1">
        <v>35.000226069999997</v>
      </c>
      <c r="C25">
        <v>9.9018854269999999</v>
      </c>
      <c r="D25">
        <v>0</v>
      </c>
      <c r="E25">
        <v>6.2711941040000001</v>
      </c>
      <c r="F25">
        <v>0</v>
      </c>
      <c r="G25">
        <v>13.08495727</v>
      </c>
      <c r="H25">
        <v>10.494189990000001</v>
      </c>
      <c r="I25">
        <v>0</v>
      </c>
      <c r="J25">
        <v>0</v>
      </c>
      <c r="K25">
        <v>0</v>
      </c>
      <c r="L25">
        <v>0</v>
      </c>
      <c r="M25">
        <v>0</v>
      </c>
      <c r="N25">
        <v>6.393272144</v>
      </c>
      <c r="O25">
        <v>10.448975900000001</v>
      </c>
      <c r="P25">
        <v>8.4052990909999998</v>
      </c>
      <c r="Q25">
        <v>0</v>
      </c>
      <c r="R25">
        <v>0</v>
      </c>
      <c r="S25"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35">
      <c r="A26" s="1" t="s">
        <v>146</v>
      </c>
      <c r="B26" s="1">
        <v>29.579356659999998</v>
      </c>
      <c r="C26">
        <v>10.724637680000001</v>
      </c>
      <c r="D26">
        <v>0</v>
      </c>
      <c r="E26">
        <v>6.22834924</v>
      </c>
      <c r="F26">
        <v>0</v>
      </c>
      <c r="G26">
        <v>17.462000710000002</v>
      </c>
      <c r="H26">
        <v>6.6525273949999999</v>
      </c>
      <c r="I26">
        <v>0</v>
      </c>
      <c r="J26">
        <v>0</v>
      </c>
      <c r="K26">
        <v>0</v>
      </c>
      <c r="L26">
        <v>0</v>
      </c>
      <c r="M26">
        <v>0</v>
      </c>
      <c r="N26">
        <v>6.4899257690000001</v>
      </c>
      <c r="O26">
        <v>9.0915517850000001</v>
      </c>
      <c r="P26">
        <v>13.77165076</v>
      </c>
      <c r="Q26">
        <v>0</v>
      </c>
      <c r="R26">
        <v>0</v>
      </c>
      <c r="S26">
        <v>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35">
      <c r="A27" s="1" t="s">
        <v>147</v>
      </c>
      <c r="B27" s="1">
        <v>43.532465129999999</v>
      </c>
      <c r="C27">
        <v>8.0965843260000003</v>
      </c>
      <c r="D27">
        <v>0</v>
      </c>
      <c r="E27">
        <v>6.3308152199999999</v>
      </c>
      <c r="F27">
        <v>0</v>
      </c>
      <c r="G27">
        <v>9.0142281129999997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6.8128099369999999</v>
      </c>
      <c r="O27">
        <v>7.9946239050000001</v>
      </c>
      <c r="P27">
        <v>12.72187978</v>
      </c>
      <c r="Q27">
        <v>0</v>
      </c>
      <c r="R27">
        <v>0</v>
      </c>
      <c r="S27">
        <v>5.4965935950000002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35">
      <c r="A28" s="1" t="s">
        <v>148</v>
      </c>
      <c r="B28" s="1">
        <v>31.508428169999998</v>
      </c>
      <c r="C28">
        <v>11.18714883</v>
      </c>
      <c r="D28">
        <v>0</v>
      </c>
      <c r="E28">
        <v>0</v>
      </c>
      <c r="F28">
        <v>0</v>
      </c>
      <c r="G28">
        <v>9.2061662579999997</v>
      </c>
      <c r="H28">
        <v>6.1806656100000001</v>
      </c>
      <c r="I28">
        <v>0</v>
      </c>
      <c r="J28">
        <v>7.2539979829999996</v>
      </c>
      <c r="K28">
        <v>9.6023627719999993</v>
      </c>
      <c r="L28">
        <v>0</v>
      </c>
      <c r="M28">
        <v>0</v>
      </c>
      <c r="N28">
        <v>5.8204869620000004</v>
      </c>
      <c r="O28">
        <v>8.6370839939999993</v>
      </c>
      <c r="P28">
        <v>10.60365942</v>
      </c>
      <c r="Q28">
        <v>0</v>
      </c>
      <c r="R28">
        <v>0</v>
      </c>
      <c r="S28"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35">
      <c r="A29" s="1" t="s">
        <v>149</v>
      </c>
      <c r="B29" s="1">
        <v>31.263847649999999</v>
      </c>
      <c r="C29">
        <v>10.031584410000001</v>
      </c>
      <c r="D29">
        <v>0</v>
      </c>
      <c r="E29">
        <v>5.5390562389999998</v>
      </c>
      <c r="F29">
        <v>6.2791684339999998</v>
      </c>
      <c r="G29">
        <v>8.8624899829999997</v>
      </c>
      <c r="H29">
        <v>5.7747607600000004</v>
      </c>
      <c r="I29">
        <v>0</v>
      </c>
      <c r="J29">
        <v>0</v>
      </c>
      <c r="K29">
        <v>0</v>
      </c>
      <c r="L29">
        <v>0</v>
      </c>
      <c r="M29">
        <v>0</v>
      </c>
      <c r="N29">
        <v>6.8637156460000002</v>
      </c>
      <c r="O29">
        <v>8.259086409</v>
      </c>
      <c r="P29">
        <v>10.80469523</v>
      </c>
      <c r="Q29">
        <v>0</v>
      </c>
      <c r="R29">
        <v>0</v>
      </c>
      <c r="S29">
        <v>6.3215952480000004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35">
      <c r="A30" s="1" t="s">
        <v>115</v>
      </c>
      <c r="B30" s="1">
        <v>28.598762669999999</v>
      </c>
      <c r="C30">
        <v>7.2262261619999997</v>
      </c>
      <c r="D30">
        <v>0</v>
      </c>
      <c r="E30">
        <v>6.5310287650000003</v>
      </c>
      <c r="F30">
        <v>0</v>
      </c>
      <c r="G30">
        <v>10.38331526</v>
      </c>
      <c r="H30">
        <v>8.0362267999999997</v>
      </c>
      <c r="I30">
        <v>0</v>
      </c>
      <c r="J30">
        <v>0</v>
      </c>
      <c r="K30">
        <v>0</v>
      </c>
      <c r="L30">
        <v>0</v>
      </c>
      <c r="M30">
        <v>0</v>
      </c>
      <c r="N30">
        <v>8.9355188470000009</v>
      </c>
      <c r="O30">
        <v>11.914025130000001</v>
      </c>
      <c r="P30">
        <v>12.175521399999999</v>
      </c>
      <c r="Q30">
        <v>0</v>
      </c>
      <c r="R30">
        <v>0</v>
      </c>
      <c r="S30">
        <v>6.1993749600000001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35">
      <c r="A31" s="1" t="s">
        <v>114</v>
      </c>
      <c r="B31" s="1">
        <v>32.80047871</v>
      </c>
      <c r="C31">
        <v>9.0485553089999993</v>
      </c>
      <c r="D31">
        <v>0</v>
      </c>
      <c r="E31">
        <v>6.4711916570000003</v>
      </c>
      <c r="F31">
        <v>0</v>
      </c>
      <c r="G31">
        <v>17.57565396</v>
      </c>
      <c r="H31">
        <v>7.1678919470000002</v>
      </c>
      <c r="I31">
        <v>0</v>
      </c>
      <c r="J31">
        <v>0</v>
      </c>
      <c r="K31">
        <v>0</v>
      </c>
      <c r="L31">
        <v>0</v>
      </c>
      <c r="M31">
        <v>0</v>
      </c>
      <c r="N31">
        <v>7.1336980680000002</v>
      </c>
      <c r="O31">
        <v>10.12993674</v>
      </c>
      <c r="P31">
        <v>9.6725936059999995</v>
      </c>
      <c r="Q31">
        <v>0</v>
      </c>
      <c r="R31">
        <v>0</v>
      </c>
      <c r="S31"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35">
      <c r="A32" s="1" t="s">
        <v>113</v>
      </c>
      <c r="B32" s="1">
        <v>36.641701140000002</v>
      </c>
      <c r="C32">
        <v>0</v>
      </c>
      <c r="D32">
        <v>0</v>
      </c>
      <c r="E32">
        <v>7.1649295549999996</v>
      </c>
      <c r="F32">
        <v>6.1488503640000003</v>
      </c>
      <c r="G32">
        <v>16.152516630000001</v>
      </c>
      <c r="H32">
        <v>11.05640811</v>
      </c>
      <c r="I32">
        <v>5.111821086</v>
      </c>
      <c r="J32">
        <v>0</v>
      </c>
      <c r="K32">
        <v>0</v>
      </c>
      <c r="L32">
        <v>0</v>
      </c>
      <c r="M32">
        <v>0</v>
      </c>
      <c r="N32">
        <v>0</v>
      </c>
      <c r="O32">
        <v>9.7417901849999993</v>
      </c>
      <c r="P32">
        <v>0</v>
      </c>
      <c r="Q32">
        <v>0</v>
      </c>
      <c r="R32">
        <v>0</v>
      </c>
      <c r="S32">
        <v>7.9819829259999997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35">
      <c r="A33" s="1" t="s">
        <v>112</v>
      </c>
      <c r="B33" s="1">
        <v>41.885446010000003</v>
      </c>
      <c r="C33">
        <v>0</v>
      </c>
      <c r="D33">
        <v>0</v>
      </c>
      <c r="E33">
        <v>7.5793427229999999</v>
      </c>
      <c r="F33">
        <v>6.4600938960000001</v>
      </c>
      <c r="G33">
        <v>16.101408450000001</v>
      </c>
      <c r="H33">
        <v>11.549295770000001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8.5708920190000004</v>
      </c>
      <c r="P33">
        <v>0</v>
      </c>
      <c r="Q33">
        <v>0</v>
      </c>
      <c r="R33">
        <v>0</v>
      </c>
      <c r="S33">
        <v>7.8535211269999996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35">
      <c r="A34" s="1" t="s">
        <v>111</v>
      </c>
      <c r="B34" s="1">
        <v>37.670787259999997</v>
      </c>
      <c r="C34">
        <v>0</v>
      </c>
      <c r="D34">
        <v>0</v>
      </c>
      <c r="E34">
        <v>6.7478390179999996</v>
      </c>
      <c r="F34">
        <v>6.0182173060000004</v>
      </c>
      <c r="G34">
        <v>14.91309601</v>
      </c>
      <c r="H34">
        <v>11.28822381</v>
      </c>
      <c r="I34">
        <v>5.5116646530000004</v>
      </c>
      <c r="J34">
        <v>0</v>
      </c>
      <c r="K34">
        <v>0</v>
      </c>
      <c r="L34">
        <v>0</v>
      </c>
      <c r="M34">
        <v>0</v>
      </c>
      <c r="N34">
        <v>0</v>
      </c>
      <c r="O34">
        <v>10.851380239999999</v>
      </c>
      <c r="P34">
        <v>0</v>
      </c>
      <c r="Q34">
        <v>0</v>
      </c>
      <c r="R34">
        <v>0</v>
      </c>
      <c r="S34">
        <v>6.9987917089999998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35">
      <c r="A35" s="1" t="s">
        <v>110</v>
      </c>
      <c r="B35" s="1">
        <v>38.702443680000002</v>
      </c>
      <c r="C35">
        <v>0</v>
      </c>
      <c r="D35">
        <v>0</v>
      </c>
      <c r="E35">
        <v>6.2389604800000003</v>
      </c>
      <c r="F35">
        <v>6.1590919560000001</v>
      </c>
      <c r="G35">
        <v>15.033713730000001</v>
      </c>
      <c r="H35">
        <v>12.100081400000001</v>
      </c>
      <c r="I35">
        <v>5.8242585279999997</v>
      </c>
      <c r="J35">
        <v>0</v>
      </c>
      <c r="K35">
        <v>0</v>
      </c>
      <c r="L35">
        <v>0</v>
      </c>
      <c r="M35">
        <v>0</v>
      </c>
      <c r="N35">
        <v>0</v>
      </c>
      <c r="O35">
        <v>9.7762145389999997</v>
      </c>
      <c r="P35">
        <v>0</v>
      </c>
      <c r="Q35">
        <v>0</v>
      </c>
      <c r="R35">
        <v>0</v>
      </c>
      <c r="S35">
        <v>6.1652356890000002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35">
      <c r="A36" s="1" t="s">
        <v>109</v>
      </c>
      <c r="B36" s="1">
        <v>31.880504850000001</v>
      </c>
      <c r="C36">
        <v>11.8314719</v>
      </c>
      <c r="D36">
        <v>0</v>
      </c>
      <c r="E36">
        <v>0</v>
      </c>
      <c r="F36">
        <v>0</v>
      </c>
      <c r="G36">
        <v>16.71660765</v>
      </c>
      <c r="H36">
        <v>5.9111958590000002</v>
      </c>
      <c r="I36">
        <v>0</v>
      </c>
      <c r="J36">
        <v>0</v>
      </c>
      <c r="K36">
        <v>0</v>
      </c>
      <c r="L36">
        <v>0</v>
      </c>
      <c r="M36">
        <v>0</v>
      </c>
      <c r="N36">
        <v>7.0098973940000002</v>
      </c>
      <c r="O36">
        <v>9.2799418869999997</v>
      </c>
      <c r="P36">
        <v>9.8519930989999995</v>
      </c>
      <c r="Q36">
        <v>0</v>
      </c>
      <c r="R36">
        <v>0</v>
      </c>
      <c r="S36">
        <v>7.5183873600000002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35">
      <c r="A37" s="1" t="s">
        <v>108</v>
      </c>
      <c r="B37" s="1">
        <v>44.580881730000002</v>
      </c>
      <c r="C37">
        <v>7.6404877630000003</v>
      </c>
      <c r="D37">
        <v>0</v>
      </c>
      <c r="E37">
        <v>5.8724879909999999</v>
      </c>
      <c r="F37">
        <v>0</v>
      </c>
      <c r="G37">
        <v>12.69150962</v>
      </c>
      <c r="H37">
        <v>6.1027259029999996</v>
      </c>
      <c r="I37">
        <v>0</v>
      </c>
      <c r="J37">
        <v>0</v>
      </c>
      <c r="K37">
        <v>0</v>
      </c>
      <c r="L37">
        <v>0</v>
      </c>
      <c r="M37">
        <v>0</v>
      </c>
      <c r="N37">
        <v>6.70816634</v>
      </c>
      <c r="O37">
        <v>7.3505585399999998</v>
      </c>
      <c r="P37">
        <v>9.0531821150000003</v>
      </c>
      <c r="Q37">
        <v>0</v>
      </c>
      <c r="R37">
        <v>0</v>
      </c>
      <c r="S37"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35">
      <c r="A38" s="1" t="s">
        <v>68</v>
      </c>
      <c r="B38" s="1">
        <v>40.338108890000001</v>
      </c>
      <c r="C38">
        <v>8.5845272210000001</v>
      </c>
      <c r="D38">
        <v>0</v>
      </c>
      <c r="E38">
        <v>6.510028653</v>
      </c>
      <c r="F38">
        <v>0</v>
      </c>
      <c r="G38">
        <v>10.56733524</v>
      </c>
      <c r="H38">
        <v>9.8108882519999998</v>
      </c>
      <c r="I38">
        <v>0</v>
      </c>
      <c r="J38">
        <v>0</v>
      </c>
      <c r="K38">
        <v>0</v>
      </c>
      <c r="L38">
        <v>0</v>
      </c>
      <c r="M38">
        <v>0</v>
      </c>
      <c r="N38">
        <v>7.782234957</v>
      </c>
      <c r="O38">
        <v>10.893982810000001</v>
      </c>
      <c r="P38">
        <v>0</v>
      </c>
      <c r="Q38">
        <v>0</v>
      </c>
      <c r="R38">
        <v>5.5128939829999997</v>
      </c>
      <c r="S38"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35">
      <c r="A39" s="1" t="s">
        <v>67</v>
      </c>
      <c r="B39" s="1">
        <v>29.77043553</v>
      </c>
      <c r="C39">
        <v>5.8056211109999998</v>
      </c>
      <c r="D39">
        <v>0</v>
      </c>
      <c r="E39">
        <v>5.5138382320000003</v>
      </c>
      <c r="F39">
        <v>6.2733319029999999</v>
      </c>
      <c r="G39">
        <v>12.59386398</v>
      </c>
      <c r="H39">
        <v>5.9472216260000001</v>
      </c>
      <c r="I39">
        <v>0</v>
      </c>
      <c r="J39">
        <v>0</v>
      </c>
      <c r="K39">
        <v>0</v>
      </c>
      <c r="L39">
        <v>0</v>
      </c>
      <c r="M39">
        <v>0</v>
      </c>
      <c r="N39">
        <v>5.7369663160000002</v>
      </c>
      <c r="O39">
        <v>9.4185797040000008</v>
      </c>
      <c r="P39">
        <v>8.0497747260000008</v>
      </c>
      <c r="Q39">
        <v>0</v>
      </c>
      <c r="R39">
        <v>5.1662733320000003</v>
      </c>
      <c r="S39">
        <v>5.7240935420000003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35">
      <c r="A40" s="1" t="s">
        <v>66</v>
      </c>
      <c r="B40" s="1">
        <v>30.158730160000001</v>
      </c>
      <c r="C40">
        <v>12.420225820000001</v>
      </c>
      <c r="D40">
        <v>0</v>
      </c>
      <c r="E40">
        <v>0</v>
      </c>
      <c r="F40">
        <v>0</v>
      </c>
      <c r="G40">
        <v>21.886761580000002</v>
      </c>
      <c r="H40">
        <v>7.8546882670000002</v>
      </c>
      <c r="I40">
        <v>0</v>
      </c>
      <c r="J40">
        <v>0</v>
      </c>
      <c r="K40">
        <v>0</v>
      </c>
      <c r="L40">
        <v>0</v>
      </c>
      <c r="M40">
        <v>0</v>
      </c>
      <c r="N40">
        <v>7.6501390929999999</v>
      </c>
      <c r="O40">
        <v>11.14383898</v>
      </c>
      <c r="P40">
        <v>8.8856161020000002</v>
      </c>
      <c r="Q40">
        <v>0</v>
      </c>
      <c r="R40">
        <v>0</v>
      </c>
      <c r="S40"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35">
      <c r="A41" s="1" t="s">
        <v>65</v>
      </c>
      <c r="B41" s="1">
        <v>40.251413579999998</v>
      </c>
      <c r="C41">
        <v>13.17144588</v>
      </c>
      <c r="D41">
        <v>0</v>
      </c>
      <c r="E41">
        <v>0</v>
      </c>
      <c r="F41">
        <v>0</v>
      </c>
      <c r="G41">
        <v>10.73808562</v>
      </c>
      <c r="H41">
        <v>9.1023828760000001</v>
      </c>
      <c r="I41">
        <v>0</v>
      </c>
      <c r="J41">
        <v>0</v>
      </c>
      <c r="K41">
        <v>0</v>
      </c>
      <c r="L41">
        <v>0</v>
      </c>
      <c r="M41">
        <v>0</v>
      </c>
      <c r="N41">
        <v>9.5264539579999994</v>
      </c>
      <c r="O41">
        <v>10.902160739999999</v>
      </c>
      <c r="P41">
        <v>6.3080573510000004</v>
      </c>
      <c r="Q41">
        <v>0</v>
      </c>
      <c r="R41">
        <v>0</v>
      </c>
      <c r="S41"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35">
      <c r="A42" s="1" t="s">
        <v>64</v>
      </c>
      <c r="B42" s="1">
        <v>41.846319680000001</v>
      </c>
      <c r="C42">
        <v>10.898521710000001</v>
      </c>
      <c r="D42">
        <v>0</v>
      </c>
      <c r="E42">
        <v>0</v>
      </c>
      <c r="F42">
        <v>0</v>
      </c>
      <c r="G42">
        <v>14.571142589999999</v>
      </c>
      <c r="H42">
        <v>8.8774253160000001</v>
      </c>
      <c r="I42">
        <v>0</v>
      </c>
      <c r="J42">
        <v>0</v>
      </c>
      <c r="K42">
        <v>0</v>
      </c>
      <c r="L42">
        <v>0</v>
      </c>
      <c r="M42">
        <v>0</v>
      </c>
      <c r="N42">
        <v>5.620572836</v>
      </c>
      <c r="O42">
        <v>10.34031414</v>
      </c>
      <c r="P42">
        <v>7.8457037270000001</v>
      </c>
      <c r="Q42">
        <v>0</v>
      </c>
      <c r="R42">
        <v>0</v>
      </c>
      <c r="S42"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35">
      <c r="A43" t="s">
        <v>63</v>
      </c>
      <c r="B43">
        <v>42.863412490000002</v>
      </c>
      <c r="C43">
        <v>9.2017359929999998</v>
      </c>
      <c r="D43">
        <v>0</v>
      </c>
      <c r="E43">
        <v>0</v>
      </c>
      <c r="F43">
        <v>0</v>
      </c>
      <c r="G43">
        <v>13.29302189</v>
      </c>
      <c r="H43">
        <v>6.4124445310000002</v>
      </c>
      <c r="I43">
        <v>0</v>
      </c>
      <c r="J43">
        <v>0</v>
      </c>
      <c r="K43">
        <v>0</v>
      </c>
      <c r="L43">
        <v>0</v>
      </c>
      <c r="M43">
        <v>0</v>
      </c>
      <c r="N43">
        <v>7.4023504170000001</v>
      </c>
      <c r="O43">
        <v>10.94748135</v>
      </c>
      <c r="P43">
        <v>9.8795533229999997</v>
      </c>
      <c r="Q43">
        <v>0</v>
      </c>
      <c r="R43">
        <v>0</v>
      </c>
      <c r="S43">
        <v>0</v>
      </c>
    </row>
    <row r="44" spans="1:35" x14ac:dyDescent="0.35">
      <c r="A44" t="s">
        <v>62</v>
      </c>
      <c r="B44">
        <v>43.128618789999997</v>
      </c>
      <c r="C44">
        <v>9.1453456719999995</v>
      </c>
      <c r="D44">
        <v>0</v>
      </c>
      <c r="E44">
        <v>5.9352369639999996</v>
      </c>
      <c r="F44">
        <v>0</v>
      </c>
      <c r="G44">
        <v>11.065472359999999</v>
      </c>
      <c r="H44">
        <v>10.06087</v>
      </c>
      <c r="I44">
        <v>0</v>
      </c>
      <c r="J44">
        <v>0</v>
      </c>
      <c r="K44">
        <v>0</v>
      </c>
      <c r="L44">
        <v>0</v>
      </c>
      <c r="M44">
        <v>0</v>
      </c>
      <c r="N44">
        <v>10.27036835</v>
      </c>
      <c r="O44">
        <v>10.394087860000001</v>
      </c>
      <c r="P44">
        <v>0</v>
      </c>
      <c r="Q44">
        <v>0</v>
      </c>
      <c r="R44">
        <v>0</v>
      </c>
      <c r="S44">
        <v>0</v>
      </c>
    </row>
    <row r="45" spans="1:35" x14ac:dyDescent="0.35">
      <c r="A45" s="2"/>
    </row>
    <row r="46" spans="1:35" x14ac:dyDescent="0.35">
      <c r="A46" s="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70" zoomScaleNormal="70" workbookViewId="0">
      <selection activeCell="N1" sqref="N1"/>
    </sheetView>
  </sheetViews>
  <sheetFormatPr baseColWidth="10" defaultRowHeight="14.5" x14ac:dyDescent="0.35"/>
  <sheetData>
    <row r="1" spans="1:20" x14ac:dyDescent="0.35">
      <c r="A1" s="1" t="s">
        <v>129</v>
      </c>
      <c r="B1" t="s">
        <v>48</v>
      </c>
      <c r="C1" t="s">
        <v>1</v>
      </c>
      <c r="D1" t="s">
        <v>104</v>
      </c>
      <c r="E1" t="s">
        <v>105</v>
      </c>
      <c r="F1" t="s">
        <v>2</v>
      </c>
      <c r="G1" t="s">
        <v>106</v>
      </c>
      <c r="H1" t="s">
        <v>93</v>
      </c>
      <c r="I1" t="s">
        <v>4</v>
      </c>
      <c r="J1" t="s">
        <v>107</v>
      </c>
      <c r="K1" t="s">
        <v>51</v>
      </c>
      <c r="L1" t="s">
        <v>11</v>
      </c>
      <c r="M1" t="s">
        <v>95</v>
      </c>
      <c r="N1" t="s">
        <v>9</v>
      </c>
      <c r="O1" t="s">
        <v>8</v>
      </c>
      <c r="P1" t="s">
        <v>96</v>
      </c>
      <c r="Q1" t="s">
        <v>5</v>
      </c>
      <c r="R1" t="s">
        <v>14</v>
      </c>
      <c r="S1" t="s">
        <v>15</v>
      </c>
      <c r="T1" t="s">
        <v>16</v>
      </c>
    </row>
    <row r="2" spans="1:20" x14ac:dyDescent="0.35">
      <c r="A2" t="s">
        <v>126</v>
      </c>
      <c r="B2">
        <v>24.407177440000002</v>
      </c>
      <c r="C2">
        <v>0</v>
      </c>
      <c r="D2">
        <v>0</v>
      </c>
      <c r="E2">
        <v>0</v>
      </c>
      <c r="F2">
        <v>27.47274238</v>
      </c>
      <c r="G2">
        <v>0</v>
      </c>
      <c r="H2">
        <v>10.311445750000001</v>
      </c>
      <c r="I2">
        <v>7.6516892390000004</v>
      </c>
      <c r="J2">
        <v>0</v>
      </c>
      <c r="K2">
        <v>0</v>
      </c>
      <c r="L2">
        <v>7.749474405</v>
      </c>
      <c r="M2">
        <v>0</v>
      </c>
      <c r="N2">
        <v>0</v>
      </c>
      <c r="O2">
        <v>5.3586270960000002</v>
      </c>
      <c r="P2">
        <v>0</v>
      </c>
      <c r="Q2">
        <v>0</v>
      </c>
      <c r="R2">
        <v>0</v>
      </c>
      <c r="S2">
        <v>17.048843690000002</v>
      </c>
      <c r="T2">
        <v>0</v>
      </c>
    </row>
    <row r="3" spans="1:20" x14ac:dyDescent="0.35">
      <c r="A3" t="s">
        <v>125</v>
      </c>
      <c r="B3">
        <v>25.719023679999999</v>
      </c>
      <c r="C3">
        <v>0</v>
      </c>
      <c r="D3">
        <v>0</v>
      </c>
      <c r="E3">
        <v>0</v>
      </c>
      <c r="F3">
        <v>25.174897649999998</v>
      </c>
      <c r="G3">
        <v>0</v>
      </c>
      <c r="H3">
        <v>15.546457999999999</v>
      </c>
      <c r="I3">
        <v>7.7265896249999999</v>
      </c>
      <c r="J3">
        <v>0</v>
      </c>
      <c r="K3">
        <v>0</v>
      </c>
      <c r="L3">
        <v>0</v>
      </c>
      <c r="M3">
        <v>0</v>
      </c>
      <c r="N3">
        <v>0</v>
      </c>
      <c r="O3">
        <v>7.7991397630000003</v>
      </c>
      <c r="P3">
        <v>0</v>
      </c>
      <c r="Q3">
        <v>0</v>
      </c>
      <c r="R3">
        <v>0</v>
      </c>
      <c r="S3">
        <v>18.033891279999999</v>
      </c>
      <c r="T3">
        <v>0</v>
      </c>
    </row>
    <row r="4" spans="1:20" x14ac:dyDescent="0.35">
      <c r="A4" t="s">
        <v>124</v>
      </c>
      <c r="B4">
        <v>29.972554509999998</v>
      </c>
      <c r="C4">
        <v>0</v>
      </c>
      <c r="D4">
        <v>0</v>
      </c>
      <c r="E4">
        <v>0</v>
      </c>
      <c r="F4">
        <v>21.22624411</v>
      </c>
      <c r="G4">
        <v>0</v>
      </c>
      <c r="H4">
        <v>13.39133137</v>
      </c>
      <c r="I4">
        <v>6.8044119930000004</v>
      </c>
      <c r="J4">
        <v>0</v>
      </c>
      <c r="K4">
        <v>0</v>
      </c>
      <c r="L4">
        <v>0</v>
      </c>
      <c r="M4">
        <v>0</v>
      </c>
      <c r="N4">
        <v>0</v>
      </c>
      <c r="O4">
        <v>10.1910828</v>
      </c>
      <c r="P4">
        <v>0</v>
      </c>
      <c r="Q4">
        <v>0</v>
      </c>
      <c r="R4">
        <v>0</v>
      </c>
      <c r="S4">
        <v>18.414375230000001</v>
      </c>
      <c r="T4">
        <v>0</v>
      </c>
    </row>
    <row r="5" spans="1:20" x14ac:dyDescent="0.35">
      <c r="A5" t="s">
        <v>123</v>
      </c>
      <c r="B5">
        <v>24.953329190000002</v>
      </c>
      <c r="C5">
        <v>0</v>
      </c>
      <c r="D5">
        <v>0</v>
      </c>
      <c r="E5">
        <v>0</v>
      </c>
      <c r="F5">
        <v>20.970752959999999</v>
      </c>
      <c r="G5">
        <v>0</v>
      </c>
      <c r="H5">
        <v>10.54138146</v>
      </c>
      <c r="I5">
        <v>7.268201618</v>
      </c>
      <c r="J5">
        <v>6.533914126</v>
      </c>
      <c r="K5">
        <v>0</v>
      </c>
      <c r="L5">
        <v>0</v>
      </c>
      <c r="M5">
        <v>0</v>
      </c>
      <c r="N5">
        <v>0</v>
      </c>
      <c r="O5">
        <v>10.92719353</v>
      </c>
      <c r="P5">
        <v>0</v>
      </c>
      <c r="Q5">
        <v>0</v>
      </c>
      <c r="R5">
        <v>0</v>
      </c>
      <c r="S5">
        <v>18.805227129999999</v>
      </c>
      <c r="T5">
        <v>0</v>
      </c>
    </row>
    <row r="6" spans="1:20" x14ac:dyDescent="0.35">
      <c r="A6" t="s">
        <v>122</v>
      </c>
      <c r="B6">
        <v>18.609909559999998</v>
      </c>
      <c r="C6">
        <v>0</v>
      </c>
      <c r="D6">
        <v>0</v>
      </c>
      <c r="E6">
        <v>0</v>
      </c>
      <c r="F6">
        <v>19.887927650000002</v>
      </c>
      <c r="G6">
        <v>0</v>
      </c>
      <c r="H6">
        <v>14.06802989</v>
      </c>
      <c r="I6">
        <v>5.338183248</v>
      </c>
      <c r="J6">
        <v>7.3928430990000003</v>
      </c>
      <c r="K6">
        <v>0</v>
      </c>
      <c r="L6">
        <v>0</v>
      </c>
      <c r="M6">
        <v>0</v>
      </c>
      <c r="N6">
        <v>0</v>
      </c>
      <c r="O6">
        <v>9.0739284310000006</v>
      </c>
      <c r="P6">
        <v>0</v>
      </c>
      <c r="Q6">
        <v>0</v>
      </c>
      <c r="R6">
        <v>0</v>
      </c>
      <c r="S6">
        <v>25.62917814</v>
      </c>
      <c r="T6">
        <v>0</v>
      </c>
    </row>
    <row r="7" spans="1:20" x14ac:dyDescent="0.35">
      <c r="A7" t="s">
        <v>121</v>
      </c>
      <c r="B7">
        <v>34.900748460000003</v>
      </c>
      <c r="C7">
        <v>0</v>
      </c>
      <c r="D7">
        <v>0</v>
      </c>
      <c r="E7">
        <v>13.895216400000001</v>
      </c>
      <c r="F7">
        <v>0</v>
      </c>
      <c r="G7">
        <v>0</v>
      </c>
      <c r="H7">
        <v>0</v>
      </c>
      <c r="I7">
        <v>0</v>
      </c>
      <c r="J7">
        <v>0</v>
      </c>
      <c r="K7">
        <v>19.386592910000001</v>
      </c>
      <c r="L7">
        <v>15.88024732</v>
      </c>
      <c r="M7">
        <v>0</v>
      </c>
      <c r="N7">
        <v>5.7598438009999997</v>
      </c>
      <c r="O7">
        <v>10.177351120000001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35">
      <c r="A8" t="s">
        <v>120</v>
      </c>
      <c r="B8">
        <v>39.211545229999999</v>
      </c>
      <c r="C8">
        <v>0</v>
      </c>
      <c r="D8">
        <v>0</v>
      </c>
      <c r="E8">
        <v>11.87521999</v>
      </c>
      <c r="F8">
        <v>7.9505455830000002</v>
      </c>
      <c r="G8">
        <v>0</v>
      </c>
      <c r="H8">
        <v>5.4294262580000003</v>
      </c>
      <c r="I8">
        <v>0</v>
      </c>
      <c r="J8">
        <v>0</v>
      </c>
      <c r="K8">
        <v>13.384371700000001</v>
      </c>
      <c r="L8">
        <v>0</v>
      </c>
      <c r="M8">
        <v>0</v>
      </c>
      <c r="N8">
        <v>7.8273495249999998</v>
      </c>
      <c r="O8">
        <v>14.32154171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35">
      <c r="A9" t="s">
        <v>119</v>
      </c>
      <c r="B9">
        <v>40.919763170000003</v>
      </c>
      <c r="C9">
        <v>0</v>
      </c>
      <c r="D9">
        <v>0</v>
      </c>
      <c r="E9">
        <v>13.90873826</v>
      </c>
      <c r="F9">
        <v>0</v>
      </c>
      <c r="G9">
        <v>0</v>
      </c>
      <c r="H9">
        <v>0</v>
      </c>
      <c r="I9">
        <v>0</v>
      </c>
      <c r="J9">
        <v>0</v>
      </c>
      <c r="K9">
        <v>8.6668027769999991</v>
      </c>
      <c r="L9">
        <v>6.1913025719999997</v>
      </c>
      <c r="M9">
        <v>0</v>
      </c>
      <c r="N9">
        <v>5.721723152</v>
      </c>
      <c r="O9">
        <v>7.9318089020000002</v>
      </c>
      <c r="P9">
        <v>0</v>
      </c>
      <c r="Q9">
        <v>0</v>
      </c>
      <c r="R9">
        <v>16.659861169999999</v>
      </c>
      <c r="S9">
        <v>0</v>
      </c>
      <c r="T9">
        <v>0</v>
      </c>
    </row>
    <row r="10" spans="1:20" x14ac:dyDescent="0.35">
      <c r="A10" t="s">
        <v>118</v>
      </c>
      <c r="B10">
        <v>41.18981599</v>
      </c>
      <c r="C10">
        <v>10.730190739999999</v>
      </c>
      <c r="D10">
        <v>5.7516175110000001</v>
      </c>
      <c r="E10">
        <v>15.780186540000001</v>
      </c>
      <c r="F10">
        <v>0</v>
      </c>
      <c r="G10">
        <v>0</v>
      </c>
      <c r="H10">
        <v>0</v>
      </c>
      <c r="I10">
        <v>0</v>
      </c>
      <c r="J10">
        <v>0</v>
      </c>
      <c r="K10">
        <v>16.62885472</v>
      </c>
      <c r="L10">
        <v>0</v>
      </c>
      <c r="M10">
        <v>0</v>
      </c>
      <c r="N10">
        <v>0</v>
      </c>
      <c r="O10">
        <v>9.9193345100000005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35">
      <c r="A11" t="s">
        <v>117</v>
      </c>
      <c r="B11">
        <v>43.502342169999999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6.9381021120000002</v>
      </c>
      <c r="L11">
        <v>9.5866599889999993</v>
      </c>
      <c r="M11">
        <v>0</v>
      </c>
      <c r="N11">
        <v>6.7466046009999996</v>
      </c>
      <c r="O11">
        <v>15.723418669999999</v>
      </c>
      <c r="P11">
        <v>0</v>
      </c>
      <c r="Q11">
        <v>0</v>
      </c>
      <c r="R11">
        <v>0</v>
      </c>
      <c r="S11">
        <v>17.502872459999999</v>
      </c>
      <c r="T11">
        <v>0</v>
      </c>
    </row>
    <row r="12" spans="1:20" x14ac:dyDescent="0.35">
      <c r="A12" t="s">
        <v>116</v>
      </c>
      <c r="B12">
        <v>43.97612007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6.8710096460000001</v>
      </c>
      <c r="J12">
        <v>0</v>
      </c>
      <c r="K12">
        <v>8.9273375529999992</v>
      </c>
      <c r="L12">
        <v>0</v>
      </c>
      <c r="M12">
        <v>0</v>
      </c>
      <c r="N12">
        <v>6.9235233960000002</v>
      </c>
      <c r="O12">
        <v>11.102512369999999</v>
      </c>
      <c r="P12">
        <v>0</v>
      </c>
      <c r="Q12">
        <v>0</v>
      </c>
      <c r="R12">
        <v>0</v>
      </c>
      <c r="S12">
        <v>9.7620297950000001</v>
      </c>
      <c r="T12">
        <v>12.437467180000001</v>
      </c>
    </row>
    <row r="13" spans="1:20" x14ac:dyDescent="0.35">
      <c r="A13" t="s">
        <v>84</v>
      </c>
      <c r="B13">
        <v>32.858122000000002</v>
      </c>
      <c r="C13">
        <v>0</v>
      </c>
      <c r="D13">
        <v>0</v>
      </c>
      <c r="E13">
        <v>0</v>
      </c>
      <c r="F13">
        <v>21.69979438</v>
      </c>
      <c r="G13">
        <v>0</v>
      </c>
      <c r="H13">
        <v>12.693625770000001</v>
      </c>
      <c r="I13">
        <v>8.4715558600000005</v>
      </c>
      <c r="J13">
        <v>0</v>
      </c>
      <c r="K13">
        <v>0</v>
      </c>
      <c r="L13">
        <v>0</v>
      </c>
      <c r="M13">
        <v>0</v>
      </c>
      <c r="N13">
        <v>0</v>
      </c>
      <c r="O13">
        <v>8.1425634000000002</v>
      </c>
      <c r="P13">
        <v>0</v>
      </c>
      <c r="Q13">
        <v>0</v>
      </c>
      <c r="R13">
        <v>0</v>
      </c>
      <c r="S13">
        <v>16.134338589999999</v>
      </c>
      <c r="T13">
        <v>0</v>
      </c>
    </row>
    <row r="14" spans="1:20" x14ac:dyDescent="0.35">
      <c r="A14" t="s">
        <v>83</v>
      </c>
      <c r="B14">
        <v>32.252278449999999</v>
      </c>
      <c r="C14">
        <v>0</v>
      </c>
      <c r="D14">
        <v>0</v>
      </c>
      <c r="E14">
        <v>0</v>
      </c>
      <c r="F14">
        <v>21.655031999999999</v>
      </c>
      <c r="G14">
        <v>0</v>
      </c>
      <c r="H14">
        <v>9.0701958499999993</v>
      </c>
      <c r="I14">
        <v>8.5417878609999995</v>
      </c>
      <c r="J14">
        <v>0</v>
      </c>
      <c r="K14">
        <v>0</v>
      </c>
      <c r="L14">
        <v>0</v>
      </c>
      <c r="M14">
        <v>0</v>
      </c>
      <c r="N14">
        <v>0</v>
      </c>
      <c r="O14">
        <v>10.277293</v>
      </c>
      <c r="P14">
        <v>0</v>
      </c>
      <c r="Q14">
        <v>0</v>
      </c>
      <c r="R14">
        <v>0</v>
      </c>
      <c r="S14">
        <v>18.203412839999999</v>
      </c>
      <c r="T14">
        <v>0</v>
      </c>
    </row>
    <row r="15" spans="1:20" x14ac:dyDescent="0.35">
      <c r="A15" t="s">
        <v>82</v>
      </c>
      <c r="B15">
        <v>21.615201899999999</v>
      </c>
      <c r="C15">
        <v>0</v>
      </c>
      <c r="D15">
        <v>0</v>
      </c>
      <c r="E15">
        <v>0</v>
      </c>
      <c r="F15">
        <v>26.294536820000001</v>
      </c>
      <c r="G15">
        <v>0</v>
      </c>
      <c r="H15">
        <v>9.1923990500000006</v>
      </c>
      <c r="I15">
        <v>6.555819477</v>
      </c>
      <c r="J15">
        <v>9.6912114010000003</v>
      </c>
      <c r="K15">
        <v>0</v>
      </c>
      <c r="L15">
        <v>0</v>
      </c>
      <c r="M15">
        <v>0</v>
      </c>
      <c r="N15">
        <v>0</v>
      </c>
      <c r="O15">
        <v>8.3372921620000007</v>
      </c>
      <c r="P15">
        <v>0</v>
      </c>
      <c r="Q15">
        <v>0</v>
      </c>
      <c r="R15">
        <v>0</v>
      </c>
      <c r="S15">
        <v>18.31353919</v>
      </c>
      <c r="T15">
        <v>0</v>
      </c>
    </row>
    <row r="16" spans="1:20" x14ac:dyDescent="0.35">
      <c r="A16" t="s">
        <v>80</v>
      </c>
      <c r="B16">
        <v>28.784677259999999</v>
      </c>
      <c r="C16">
        <v>0</v>
      </c>
      <c r="D16">
        <v>0</v>
      </c>
      <c r="E16">
        <v>0</v>
      </c>
      <c r="F16">
        <v>14.320768859999999</v>
      </c>
      <c r="G16">
        <v>7.2932997070000001</v>
      </c>
      <c r="H16">
        <v>5.1734714740000003</v>
      </c>
      <c r="I16">
        <v>8.5133937700000004</v>
      </c>
      <c r="J16">
        <v>6.1345511549999996</v>
      </c>
      <c r="K16">
        <v>0</v>
      </c>
      <c r="L16">
        <v>0</v>
      </c>
      <c r="M16">
        <v>0</v>
      </c>
      <c r="N16">
        <v>0</v>
      </c>
      <c r="O16">
        <v>7.4296230660000004</v>
      </c>
      <c r="P16">
        <v>0</v>
      </c>
      <c r="Q16">
        <v>0</v>
      </c>
      <c r="R16">
        <v>0</v>
      </c>
      <c r="S16">
        <v>22.350214709999999</v>
      </c>
      <c r="T16">
        <v>0</v>
      </c>
    </row>
    <row r="17" spans="1:20" x14ac:dyDescent="0.35">
      <c r="A17" t="s">
        <v>79</v>
      </c>
      <c r="B17">
        <v>29.935731199999999</v>
      </c>
      <c r="C17">
        <v>5.2429811700000002</v>
      </c>
      <c r="D17">
        <v>0</v>
      </c>
      <c r="E17">
        <v>0</v>
      </c>
      <c r="F17">
        <v>14.336452810000001</v>
      </c>
      <c r="G17">
        <v>0</v>
      </c>
      <c r="H17">
        <v>10.3506596</v>
      </c>
      <c r="I17">
        <v>7.9546735819999999</v>
      </c>
      <c r="J17">
        <v>0</v>
      </c>
      <c r="K17">
        <v>0</v>
      </c>
      <c r="L17">
        <v>0</v>
      </c>
      <c r="M17">
        <v>0</v>
      </c>
      <c r="N17">
        <v>0</v>
      </c>
      <c r="O17">
        <v>12.797384149999999</v>
      </c>
      <c r="P17">
        <v>0</v>
      </c>
      <c r="Q17">
        <v>5.8067425869999996</v>
      </c>
      <c r="R17">
        <v>0</v>
      </c>
      <c r="S17">
        <v>13.5753749</v>
      </c>
      <c r="T17">
        <v>0</v>
      </c>
    </row>
    <row r="18" spans="1:20" x14ac:dyDescent="0.35">
      <c r="A18" t="s">
        <v>78</v>
      </c>
      <c r="B18">
        <v>35.348881400000003</v>
      </c>
      <c r="C18">
        <v>0</v>
      </c>
      <c r="D18">
        <v>0</v>
      </c>
      <c r="E18">
        <v>0</v>
      </c>
      <c r="F18">
        <v>15.74597445</v>
      </c>
      <c r="G18">
        <v>0</v>
      </c>
      <c r="H18">
        <v>6.1986415240000001</v>
      </c>
      <c r="I18">
        <v>8.7540968029999995</v>
      </c>
      <c r="J18">
        <v>8.4453522060000008</v>
      </c>
      <c r="K18">
        <v>0</v>
      </c>
      <c r="L18">
        <v>0</v>
      </c>
      <c r="M18">
        <v>0</v>
      </c>
      <c r="N18">
        <v>0</v>
      </c>
      <c r="O18">
        <v>7.2958723220000001</v>
      </c>
      <c r="P18">
        <v>0</v>
      </c>
      <c r="Q18">
        <v>0</v>
      </c>
      <c r="R18">
        <v>0</v>
      </c>
      <c r="S18">
        <v>18.2111813</v>
      </c>
      <c r="T18">
        <v>0</v>
      </c>
    </row>
    <row r="19" spans="1:20" x14ac:dyDescent="0.35">
      <c r="A19" t="s">
        <v>77</v>
      </c>
      <c r="B19">
        <v>27.27759914</v>
      </c>
      <c r="C19">
        <v>0</v>
      </c>
      <c r="D19">
        <v>0</v>
      </c>
      <c r="E19">
        <v>0</v>
      </c>
      <c r="F19">
        <v>19.759608029999999</v>
      </c>
      <c r="G19">
        <v>0</v>
      </c>
      <c r="H19">
        <v>16.084826209999999</v>
      </c>
      <c r="I19">
        <v>8.2759148679999992</v>
      </c>
      <c r="J19">
        <v>0</v>
      </c>
      <c r="K19">
        <v>0</v>
      </c>
      <c r="L19">
        <v>0</v>
      </c>
      <c r="M19">
        <v>0</v>
      </c>
      <c r="N19">
        <v>0</v>
      </c>
      <c r="O19">
        <v>9.1027407749999991</v>
      </c>
      <c r="P19">
        <v>0</v>
      </c>
      <c r="Q19">
        <v>0</v>
      </c>
      <c r="R19">
        <v>0</v>
      </c>
      <c r="S19">
        <v>19.499310980000001</v>
      </c>
      <c r="T19">
        <v>0</v>
      </c>
    </row>
    <row r="20" spans="1:20" x14ac:dyDescent="0.35">
      <c r="A20" t="s">
        <v>76</v>
      </c>
      <c r="B20">
        <v>27.049591970000002</v>
      </c>
      <c r="C20">
        <v>0</v>
      </c>
      <c r="D20">
        <v>0</v>
      </c>
      <c r="E20">
        <v>0</v>
      </c>
      <c r="F20">
        <v>21.286880100000001</v>
      </c>
      <c r="G20">
        <v>0</v>
      </c>
      <c r="H20">
        <v>14.50721908</v>
      </c>
      <c r="I20">
        <v>8.7005649720000005</v>
      </c>
      <c r="J20">
        <v>0</v>
      </c>
      <c r="K20">
        <v>0</v>
      </c>
      <c r="L20">
        <v>0</v>
      </c>
      <c r="M20">
        <v>0</v>
      </c>
      <c r="N20">
        <v>0</v>
      </c>
      <c r="O20">
        <v>10.03766478</v>
      </c>
      <c r="P20">
        <v>0</v>
      </c>
      <c r="Q20">
        <v>0</v>
      </c>
      <c r="R20">
        <v>0</v>
      </c>
      <c r="S20">
        <v>18.4180791</v>
      </c>
      <c r="T20">
        <v>0</v>
      </c>
    </row>
    <row r="21" spans="1:20" x14ac:dyDescent="0.35">
      <c r="A21" t="s">
        <v>75</v>
      </c>
      <c r="B21">
        <v>28.24948229</v>
      </c>
      <c r="C21">
        <v>0</v>
      </c>
      <c r="D21">
        <v>0</v>
      </c>
      <c r="E21">
        <v>0</v>
      </c>
      <c r="F21">
        <v>18.04117432</v>
      </c>
      <c r="G21">
        <v>0</v>
      </c>
      <c r="H21">
        <v>9.0023145329999998</v>
      </c>
      <c r="I21">
        <v>12.315751000000001</v>
      </c>
      <c r="J21">
        <v>6.35278353</v>
      </c>
      <c r="K21">
        <v>0</v>
      </c>
      <c r="L21">
        <v>0</v>
      </c>
      <c r="M21">
        <v>0</v>
      </c>
      <c r="N21">
        <v>0</v>
      </c>
      <c r="O21">
        <v>7.9729565109999996</v>
      </c>
      <c r="P21">
        <v>0</v>
      </c>
      <c r="Q21">
        <v>0</v>
      </c>
      <c r="R21">
        <v>0</v>
      </c>
      <c r="S21">
        <v>18.065537819999999</v>
      </c>
      <c r="T21">
        <v>0</v>
      </c>
    </row>
    <row r="22" spans="1:20" x14ac:dyDescent="0.35">
      <c r="A22" t="s">
        <v>71</v>
      </c>
      <c r="B22">
        <v>33.513248279999999</v>
      </c>
      <c r="C22">
        <v>0</v>
      </c>
      <c r="D22">
        <v>0</v>
      </c>
      <c r="E22">
        <v>0</v>
      </c>
      <c r="F22">
        <v>22.68891069</v>
      </c>
      <c r="G22">
        <v>0</v>
      </c>
      <c r="H22">
        <v>10.137389600000001</v>
      </c>
      <c r="I22">
        <v>6.9774288520000001</v>
      </c>
      <c r="J22">
        <v>0</v>
      </c>
      <c r="K22">
        <v>0</v>
      </c>
      <c r="L22">
        <v>0</v>
      </c>
      <c r="M22">
        <v>0</v>
      </c>
      <c r="N22">
        <v>0</v>
      </c>
      <c r="O22">
        <v>6.2610402360000004</v>
      </c>
      <c r="P22">
        <v>0</v>
      </c>
      <c r="Q22">
        <v>0</v>
      </c>
      <c r="R22">
        <v>0</v>
      </c>
      <c r="S22">
        <v>20.42198234</v>
      </c>
      <c r="T22">
        <v>0</v>
      </c>
    </row>
    <row r="23" spans="1:20" x14ac:dyDescent="0.35">
      <c r="A23" t="s">
        <v>70</v>
      </c>
      <c r="B23">
        <v>29.073929969999998</v>
      </c>
      <c r="C23">
        <v>0</v>
      </c>
      <c r="D23">
        <v>0</v>
      </c>
      <c r="E23">
        <v>0</v>
      </c>
      <c r="F23">
        <v>21.74319066</v>
      </c>
      <c r="G23">
        <v>0</v>
      </c>
      <c r="H23">
        <v>10.365758749999999</v>
      </c>
      <c r="I23">
        <v>9.7120622569999995</v>
      </c>
      <c r="J23">
        <v>0</v>
      </c>
      <c r="K23">
        <v>0</v>
      </c>
      <c r="L23">
        <v>0</v>
      </c>
      <c r="M23">
        <v>0</v>
      </c>
      <c r="N23">
        <v>0</v>
      </c>
      <c r="O23">
        <v>9.6809338520000008</v>
      </c>
      <c r="P23">
        <v>0</v>
      </c>
      <c r="Q23">
        <v>0</v>
      </c>
      <c r="R23">
        <v>0</v>
      </c>
      <c r="S23">
        <v>19.424124509999999</v>
      </c>
      <c r="T23">
        <v>0</v>
      </c>
    </row>
    <row r="24" spans="1:20" x14ac:dyDescent="0.35">
      <c r="A24" t="s">
        <v>115</v>
      </c>
      <c r="B24">
        <v>35.648226000000001</v>
      </c>
      <c r="C24">
        <v>0</v>
      </c>
      <c r="D24">
        <v>0</v>
      </c>
      <c r="E24">
        <v>0</v>
      </c>
      <c r="F24">
        <v>13.906171179999999</v>
      </c>
      <c r="G24">
        <v>0</v>
      </c>
      <c r="H24">
        <v>7.7518076340000004</v>
      </c>
      <c r="I24">
        <v>7.6172860269999996</v>
      </c>
      <c r="J24">
        <v>0</v>
      </c>
      <c r="K24">
        <v>0</v>
      </c>
      <c r="L24">
        <v>0</v>
      </c>
      <c r="M24">
        <v>0</v>
      </c>
      <c r="N24">
        <v>0</v>
      </c>
      <c r="O24">
        <v>12.224651079999999</v>
      </c>
      <c r="P24">
        <v>0</v>
      </c>
      <c r="Q24">
        <v>0</v>
      </c>
      <c r="R24">
        <v>0</v>
      </c>
      <c r="S24">
        <v>22.85185808</v>
      </c>
      <c r="T24">
        <v>0</v>
      </c>
    </row>
    <row r="25" spans="1:20" x14ac:dyDescent="0.35">
      <c r="A25" t="s">
        <v>114</v>
      </c>
      <c r="B25">
        <v>35.791116789999997</v>
      </c>
      <c r="C25">
        <v>0</v>
      </c>
      <c r="D25">
        <v>0</v>
      </c>
      <c r="E25">
        <v>0</v>
      </c>
      <c r="F25">
        <v>15.893287920000001</v>
      </c>
      <c r="G25">
        <v>0</v>
      </c>
      <c r="H25">
        <v>6.7461331060000003</v>
      </c>
      <c r="I25">
        <v>12.379736060000001</v>
      </c>
      <c r="J25">
        <v>0</v>
      </c>
      <c r="K25">
        <v>0</v>
      </c>
      <c r="L25">
        <v>0</v>
      </c>
      <c r="M25">
        <v>0</v>
      </c>
      <c r="N25">
        <v>0</v>
      </c>
      <c r="O25">
        <v>15.388108409999999</v>
      </c>
      <c r="P25">
        <v>0</v>
      </c>
      <c r="Q25">
        <v>0</v>
      </c>
      <c r="R25">
        <v>0</v>
      </c>
      <c r="S25">
        <v>13.80161771</v>
      </c>
      <c r="T25">
        <v>0</v>
      </c>
    </row>
    <row r="26" spans="1:20" x14ac:dyDescent="0.35">
      <c r="A26" t="s">
        <v>113</v>
      </c>
      <c r="B26">
        <v>34.492519209999998</v>
      </c>
      <c r="C26">
        <v>0</v>
      </c>
      <c r="D26">
        <v>0</v>
      </c>
      <c r="E26">
        <v>0</v>
      </c>
      <c r="F26">
        <v>17.569753330000001</v>
      </c>
      <c r="G26">
        <v>0</v>
      </c>
      <c r="H26">
        <v>8.6332389809999999</v>
      </c>
      <c r="I26">
        <v>9.7957945809999991</v>
      </c>
      <c r="J26">
        <v>0</v>
      </c>
      <c r="K26">
        <v>0</v>
      </c>
      <c r="L26">
        <v>0</v>
      </c>
      <c r="M26">
        <v>0</v>
      </c>
      <c r="N26">
        <v>0</v>
      </c>
      <c r="O26">
        <v>7.9862515160000003</v>
      </c>
      <c r="P26">
        <v>0</v>
      </c>
      <c r="Q26">
        <v>0</v>
      </c>
      <c r="R26">
        <v>0</v>
      </c>
      <c r="S26">
        <v>21.522442380000001</v>
      </c>
      <c r="T26">
        <v>0</v>
      </c>
    </row>
    <row r="27" spans="1:20" x14ac:dyDescent="0.35">
      <c r="A27" t="s">
        <v>112</v>
      </c>
      <c r="B27">
        <v>39.943037480000001</v>
      </c>
      <c r="C27">
        <v>0</v>
      </c>
      <c r="D27">
        <v>0</v>
      </c>
      <c r="E27">
        <v>0</v>
      </c>
      <c r="F27">
        <v>16.457547529999999</v>
      </c>
      <c r="G27">
        <v>0</v>
      </c>
      <c r="H27">
        <v>9.0678161799999994</v>
      </c>
      <c r="I27">
        <v>7.9285659300000004</v>
      </c>
      <c r="J27">
        <v>0</v>
      </c>
      <c r="K27">
        <v>0</v>
      </c>
      <c r="L27">
        <v>0</v>
      </c>
      <c r="M27">
        <v>0</v>
      </c>
      <c r="N27">
        <v>0</v>
      </c>
      <c r="O27">
        <v>17.804633979999998</v>
      </c>
      <c r="P27">
        <v>0</v>
      </c>
      <c r="Q27">
        <v>0</v>
      </c>
      <c r="R27">
        <v>0</v>
      </c>
      <c r="S27">
        <v>8.7983988919999998</v>
      </c>
      <c r="T27">
        <v>0</v>
      </c>
    </row>
    <row r="28" spans="1:20" x14ac:dyDescent="0.35">
      <c r="A28" t="s">
        <v>111</v>
      </c>
      <c r="B28">
        <v>27.976440889999999</v>
      </c>
      <c r="C28">
        <v>0</v>
      </c>
      <c r="D28">
        <v>0</v>
      </c>
      <c r="E28">
        <v>0</v>
      </c>
      <c r="F28">
        <v>17.3327724</v>
      </c>
      <c r="G28">
        <v>0</v>
      </c>
      <c r="H28">
        <v>7.5305006309999998</v>
      </c>
      <c r="I28">
        <v>7.3201514510000001</v>
      </c>
      <c r="J28">
        <v>6.8784181740000001</v>
      </c>
      <c r="K28">
        <v>0</v>
      </c>
      <c r="L28">
        <v>0</v>
      </c>
      <c r="M28">
        <v>0</v>
      </c>
      <c r="N28">
        <v>0</v>
      </c>
      <c r="O28">
        <v>12.305427010000001</v>
      </c>
      <c r="P28">
        <v>0</v>
      </c>
      <c r="Q28">
        <v>0</v>
      </c>
      <c r="R28">
        <v>0</v>
      </c>
      <c r="S28">
        <v>20.656289439999998</v>
      </c>
      <c r="T28">
        <v>0</v>
      </c>
    </row>
    <row r="29" spans="1:20" x14ac:dyDescent="0.35">
      <c r="A29" t="s">
        <v>110</v>
      </c>
      <c r="B29">
        <v>43.08121869</v>
      </c>
      <c r="C29">
        <v>0</v>
      </c>
      <c r="D29">
        <v>0</v>
      </c>
      <c r="E29">
        <v>0</v>
      </c>
      <c r="F29">
        <v>8.5489036709999997</v>
      </c>
      <c r="G29">
        <v>0</v>
      </c>
      <c r="H29">
        <v>5.7896033510000002</v>
      </c>
      <c r="I29">
        <v>5.613040979</v>
      </c>
      <c r="J29">
        <v>0</v>
      </c>
      <c r="K29">
        <v>0</v>
      </c>
      <c r="L29">
        <v>0</v>
      </c>
      <c r="M29">
        <v>0</v>
      </c>
      <c r="N29">
        <v>6.2043196189999996</v>
      </c>
      <c r="O29">
        <v>16.621499549999999</v>
      </c>
      <c r="P29">
        <v>0</v>
      </c>
      <c r="Q29">
        <v>0</v>
      </c>
      <c r="R29">
        <v>0</v>
      </c>
      <c r="S29">
        <v>14.14141414</v>
      </c>
      <c r="T29">
        <v>0</v>
      </c>
    </row>
    <row r="30" spans="1:20" x14ac:dyDescent="0.35">
      <c r="A30" t="s">
        <v>109</v>
      </c>
      <c r="B30">
        <v>36.915121710000001</v>
      </c>
      <c r="C30">
        <v>0</v>
      </c>
      <c r="D30">
        <v>0</v>
      </c>
      <c r="E30">
        <v>0</v>
      </c>
      <c r="F30">
        <v>13.34342288</v>
      </c>
      <c r="G30">
        <v>0</v>
      </c>
      <c r="H30">
        <v>6.734771093</v>
      </c>
      <c r="I30">
        <v>14.308235590000001</v>
      </c>
      <c r="J30">
        <v>0</v>
      </c>
      <c r="K30">
        <v>0</v>
      </c>
      <c r="L30">
        <v>0</v>
      </c>
      <c r="M30">
        <v>0</v>
      </c>
      <c r="N30">
        <v>0</v>
      </c>
      <c r="O30">
        <v>15.37394375</v>
      </c>
      <c r="P30">
        <v>0</v>
      </c>
      <c r="Q30">
        <v>0</v>
      </c>
      <c r="R30">
        <v>0</v>
      </c>
      <c r="S30">
        <v>13.32450498</v>
      </c>
      <c r="T30">
        <v>0</v>
      </c>
    </row>
    <row r="31" spans="1:20" x14ac:dyDescent="0.35">
      <c r="A31" t="s">
        <v>108</v>
      </c>
      <c r="B31">
        <v>44.122247119999997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7.1479900240000003</v>
      </c>
      <c r="J31">
        <v>0</v>
      </c>
      <c r="K31">
        <v>0</v>
      </c>
      <c r="L31">
        <v>0</v>
      </c>
      <c r="M31">
        <v>0</v>
      </c>
      <c r="N31">
        <v>7.1691254170000001</v>
      </c>
      <c r="O31">
        <v>13.302616560000001</v>
      </c>
      <c r="P31">
        <v>5.9770892340000001</v>
      </c>
      <c r="Q31">
        <v>0</v>
      </c>
      <c r="R31">
        <v>0</v>
      </c>
      <c r="S31">
        <v>13.44633724</v>
      </c>
      <c r="T31">
        <v>8.8345944119999995</v>
      </c>
    </row>
    <row r="32" spans="1:20" x14ac:dyDescent="0.35">
      <c r="A32" t="s">
        <v>68</v>
      </c>
      <c r="B32">
        <v>56.2871442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7.7963715980000003</v>
      </c>
      <c r="N32">
        <v>8.8442289649999992</v>
      </c>
      <c r="O32">
        <v>16.627567509999999</v>
      </c>
      <c r="P32">
        <v>0</v>
      </c>
      <c r="Q32">
        <v>0</v>
      </c>
      <c r="R32">
        <v>0</v>
      </c>
      <c r="S32">
        <v>10.44468773</v>
      </c>
      <c r="T32">
        <v>0</v>
      </c>
    </row>
    <row r="33" spans="1:20" x14ac:dyDescent="0.35">
      <c r="A33" t="s">
        <v>67</v>
      </c>
      <c r="B33">
        <v>33.333333340000003</v>
      </c>
      <c r="C33">
        <v>0</v>
      </c>
      <c r="D33">
        <v>0</v>
      </c>
      <c r="E33">
        <v>0</v>
      </c>
      <c r="F33">
        <v>8.6680281370000003</v>
      </c>
      <c r="G33">
        <v>0</v>
      </c>
      <c r="H33">
        <v>6.0301792599999997</v>
      </c>
      <c r="I33">
        <v>6.2684365780000002</v>
      </c>
      <c r="J33">
        <v>0</v>
      </c>
      <c r="K33">
        <v>0</v>
      </c>
      <c r="L33">
        <v>0</v>
      </c>
      <c r="M33">
        <v>0</v>
      </c>
      <c r="N33">
        <v>5.3324256859999997</v>
      </c>
      <c r="O33">
        <v>21.12548219</v>
      </c>
      <c r="P33">
        <v>0</v>
      </c>
      <c r="Q33">
        <v>0</v>
      </c>
      <c r="R33">
        <v>0</v>
      </c>
      <c r="S33">
        <v>19.242114820000001</v>
      </c>
      <c r="T33">
        <v>0</v>
      </c>
    </row>
    <row r="34" spans="1:20" x14ac:dyDescent="0.35">
      <c r="A34" t="s">
        <v>66</v>
      </c>
      <c r="B34">
        <v>38.40014034</v>
      </c>
      <c r="C34">
        <v>0</v>
      </c>
      <c r="D34">
        <v>0</v>
      </c>
      <c r="E34">
        <v>0</v>
      </c>
      <c r="F34">
        <v>12.65970821</v>
      </c>
      <c r="G34">
        <v>0</v>
      </c>
      <c r="H34">
        <v>6.7508698069999999</v>
      </c>
      <c r="I34">
        <v>13.45788381</v>
      </c>
      <c r="J34">
        <v>0</v>
      </c>
      <c r="K34">
        <v>0</v>
      </c>
      <c r="L34">
        <v>0</v>
      </c>
      <c r="M34">
        <v>0</v>
      </c>
      <c r="N34">
        <v>5.5638394289999997</v>
      </c>
      <c r="O34">
        <v>13.583603780000001</v>
      </c>
      <c r="P34">
        <v>0</v>
      </c>
      <c r="Q34">
        <v>0</v>
      </c>
      <c r="R34">
        <v>0</v>
      </c>
      <c r="S34">
        <v>9.5839546240000004</v>
      </c>
      <c r="T34">
        <v>0</v>
      </c>
    </row>
    <row r="35" spans="1:20" x14ac:dyDescent="0.35">
      <c r="A35" t="s">
        <v>65</v>
      </c>
      <c r="B35">
        <v>35.218361489999999</v>
      </c>
      <c r="C35">
        <v>0</v>
      </c>
      <c r="D35">
        <v>0</v>
      </c>
      <c r="E35">
        <v>0</v>
      </c>
      <c r="F35">
        <v>16.732547019999998</v>
      </c>
      <c r="G35">
        <v>0</v>
      </c>
      <c r="H35">
        <v>8.1415365000000008</v>
      </c>
      <c r="I35">
        <v>10.133885879999999</v>
      </c>
      <c r="J35">
        <v>0</v>
      </c>
      <c r="K35">
        <v>0</v>
      </c>
      <c r="L35">
        <v>0</v>
      </c>
      <c r="M35">
        <v>0</v>
      </c>
      <c r="N35">
        <v>0</v>
      </c>
      <c r="O35">
        <v>11.28147912</v>
      </c>
      <c r="P35">
        <v>0</v>
      </c>
      <c r="Q35">
        <v>0</v>
      </c>
      <c r="R35">
        <v>0</v>
      </c>
      <c r="S35">
        <v>18.49218999</v>
      </c>
      <c r="T35">
        <v>0</v>
      </c>
    </row>
    <row r="36" spans="1:20" x14ac:dyDescent="0.35">
      <c r="A36" t="s">
        <v>64</v>
      </c>
      <c r="B36">
        <v>34.806070830000003</v>
      </c>
      <c r="C36">
        <v>0</v>
      </c>
      <c r="D36">
        <v>0</v>
      </c>
      <c r="E36">
        <v>0</v>
      </c>
      <c r="F36">
        <v>14.11467116</v>
      </c>
      <c r="G36">
        <v>0</v>
      </c>
      <c r="H36">
        <v>8.1618887020000006</v>
      </c>
      <c r="I36">
        <v>8.1112984820000005</v>
      </c>
      <c r="J36">
        <v>0</v>
      </c>
      <c r="K36">
        <v>0</v>
      </c>
      <c r="L36">
        <v>0</v>
      </c>
      <c r="M36">
        <v>0</v>
      </c>
      <c r="N36">
        <v>0</v>
      </c>
      <c r="O36">
        <v>7.2006745360000002</v>
      </c>
      <c r="P36">
        <v>0</v>
      </c>
      <c r="Q36">
        <v>0</v>
      </c>
      <c r="R36">
        <v>0</v>
      </c>
      <c r="S36">
        <v>27.605396290000002</v>
      </c>
      <c r="T36">
        <v>0</v>
      </c>
    </row>
    <row r="37" spans="1:20" x14ac:dyDescent="0.35">
      <c r="A37" t="s">
        <v>63</v>
      </c>
      <c r="B37">
        <v>37.047931339999998</v>
      </c>
      <c r="C37">
        <v>0</v>
      </c>
      <c r="D37">
        <v>0</v>
      </c>
      <c r="E37">
        <v>0</v>
      </c>
      <c r="F37">
        <v>16.501109079999999</v>
      </c>
      <c r="G37">
        <v>0</v>
      </c>
      <c r="H37">
        <v>6.5146108590000003</v>
      </c>
      <c r="I37">
        <v>9.6971742689999996</v>
      </c>
      <c r="J37">
        <v>0</v>
      </c>
      <c r="K37">
        <v>0</v>
      </c>
      <c r="L37">
        <v>0</v>
      </c>
      <c r="M37">
        <v>0</v>
      </c>
      <c r="N37">
        <v>0</v>
      </c>
      <c r="O37">
        <v>13.217282279999999</v>
      </c>
      <c r="P37">
        <v>0</v>
      </c>
      <c r="Q37">
        <v>0</v>
      </c>
      <c r="R37">
        <v>0</v>
      </c>
      <c r="S37">
        <v>17.021892179999998</v>
      </c>
      <c r="T37">
        <v>0</v>
      </c>
    </row>
    <row r="38" spans="1:20" x14ac:dyDescent="0.35">
      <c r="A38" t="s">
        <v>62</v>
      </c>
      <c r="B38">
        <v>28.765442920000002</v>
      </c>
      <c r="C38">
        <v>0</v>
      </c>
      <c r="D38">
        <v>0</v>
      </c>
      <c r="E38">
        <v>0</v>
      </c>
      <c r="F38">
        <v>13.142907210000001</v>
      </c>
      <c r="G38">
        <v>0</v>
      </c>
      <c r="H38">
        <v>5.5287829669999997</v>
      </c>
      <c r="I38">
        <v>10.558135460000001</v>
      </c>
      <c r="J38">
        <v>7.3074564090000003</v>
      </c>
      <c r="K38">
        <v>0</v>
      </c>
      <c r="L38">
        <v>0</v>
      </c>
      <c r="M38">
        <v>0</v>
      </c>
      <c r="N38">
        <v>0</v>
      </c>
      <c r="O38">
        <v>14.904056779999999</v>
      </c>
      <c r="P38">
        <v>0</v>
      </c>
      <c r="Q38">
        <v>0</v>
      </c>
      <c r="R38">
        <v>0</v>
      </c>
      <c r="S38">
        <v>19.79321826</v>
      </c>
      <c r="T38">
        <v>0</v>
      </c>
    </row>
    <row r="39" spans="1:20" x14ac:dyDescent="0.35">
      <c r="A39" s="2"/>
    </row>
    <row r="40" spans="1:20" x14ac:dyDescent="0.35">
      <c r="A40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Taxonomy_averagespecies_5%</vt:lpstr>
      <vt:lpstr>Taxonomy_brown_bear</vt:lpstr>
      <vt:lpstr>Taxonomy_lion</vt:lpstr>
      <vt:lpstr>Taxonomy_wildebeest</vt:lpstr>
      <vt:lpstr>Taxonomy_plains_zebra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Minion</dc:creator>
  <cp:lastModifiedBy>FZ</cp:lastModifiedBy>
  <dcterms:created xsi:type="dcterms:W3CDTF">2021-03-23T12:42:29Z</dcterms:created>
  <dcterms:modified xsi:type="dcterms:W3CDTF">2021-07-26T09:40:26Z</dcterms:modified>
</cp:coreProperties>
</file>