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hemaligeMitarbeiter\Youssef\Youssef\Publication\EMBO Reports\3rd submission\Dataset EV1-4 DONE\"/>
    </mc:Choice>
  </mc:AlternateContent>
  <bookViews>
    <workbookView xWindow="0" yWindow="0" windowWidth="38400" windowHeight="17535"/>
  </bookViews>
  <sheets>
    <sheet name="Information" sheetId="18" r:id="rId1"/>
    <sheet name="NTRAS hnRNPL exon skipping" sheetId="9" r:id="rId2"/>
    <sheet name="NTRAS hnRNPL intron retention" sheetId="16" r:id="rId3"/>
    <sheet name="NTRAS hnRNPL MXE" sheetId="14" r:id="rId4"/>
    <sheet name="NTRAS hnRNPL A5'SS" sheetId="15" r:id="rId5"/>
    <sheet name="NTRAS hnRNPL A3'SS" sheetId="17" r:id="rId6"/>
  </sheets>
  <definedNames>
    <definedName name="_xlnm._FilterDatabase" localSheetId="4" hidden="1">'NTRAS hnRNPL A5''SS'!$A$1:$T$1</definedName>
    <definedName name="_xlnm._FilterDatabase" localSheetId="1" hidden="1">'NTRAS hnRNPL exon skipping'!$A$1:$T$73</definedName>
    <definedName name="_xlnm._FilterDatabase" localSheetId="2" hidden="1">'NTRAS hnRNPL intron retention'!$A$1:$R$24</definedName>
    <definedName name="_xlnm._FilterDatabase" localSheetId="3" hidden="1">'NTRAS hnRNPL MXE'!$A$1:$V$1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9" l="1"/>
  <c r="T10" i="17" l="1"/>
  <c r="T9" i="17"/>
  <c r="T8" i="17"/>
  <c r="T7" i="17"/>
  <c r="T6" i="17"/>
  <c r="T5" i="17"/>
  <c r="T4" i="17"/>
  <c r="T3" i="17"/>
  <c r="T2" i="17"/>
  <c r="T3" i="9" l="1"/>
  <c r="T4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2" i="9"/>
  <c r="R24" i="16"/>
  <c r="M24" i="16"/>
  <c r="R23" i="16"/>
  <c r="M23" i="16"/>
  <c r="R22" i="16"/>
  <c r="M22" i="16"/>
  <c r="R21" i="16"/>
  <c r="M21" i="16"/>
  <c r="R20" i="16"/>
  <c r="M20" i="16"/>
  <c r="R19" i="16"/>
  <c r="M19" i="16"/>
  <c r="R18" i="16"/>
  <c r="M18" i="16"/>
  <c r="R17" i="16"/>
  <c r="M17" i="16"/>
  <c r="R16" i="16"/>
  <c r="M16" i="16"/>
  <c r="R15" i="16"/>
  <c r="M15" i="16"/>
  <c r="R14" i="16"/>
  <c r="M14" i="16"/>
  <c r="R13" i="16"/>
  <c r="M13" i="16"/>
  <c r="R12" i="16"/>
  <c r="M12" i="16"/>
  <c r="R11" i="16"/>
  <c r="M11" i="16"/>
  <c r="R10" i="16"/>
  <c r="M10" i="16"/>
  <c r="R9" i="16"/>
  <c r="M9" i="16"/>
  <c r="R8" i="16"/>
  <c r="M8" i="16"/>
  <c r="R7" i="16"/>
  <c r="M7" i="16"/>
  <c r="R6" i="16"/>
  <c r="M6" i="16"/>
  <c r="R5" i="16"/>
  <c r="M5" i="16"/>
  <c r="R4" i="16"/>
  <c r="M4" i="16"/>
  <c r="R3" i="16"/>
  <c r="M3" i="16"/>
  <c r="R2" i="16"/>
  <c r="M2" i="16"/>
  <c r="T9" i="15"/>
  <c r="T8" i="15"/>
  <c r="T7" i="15"/>
  <c r="T6" i="15"/>
  <c r="T5" i="15"/>
  <c r="T4" i="15"/>
  <c r="T3" i="15"/>
  <c r="T2" i="15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V2" i="14"/>
</calcChain>
</file>

<file path=xl/sharedStrings.xml><?xml version="1.0" encoding="utf-8"?>
<sst xmlns="http://schemas.openxmlformats.org/spreadsheetml/2006/main" count="562" uniqueCount="303">
  <si>
    <t>GeneID</t>
  </si>
  <si>
    <t>chr</t>
  </si>
  <si>
    <t>strand</t>
  </si>
  <si>
    <t>longExonStart_0base</t>
  </si>
  <si>
    <t>longExonEnd</t>
  </si>
  <si>
    <t>shortES</t>
  </si>
  <si>
    <t>shortEE</t>
  </si>
  <si>
    <t>flankingES</t>
  </si>
  <si>
    <t>flankingEE</t>
  </si>
  <si>
    <t>PValue</t>
  </si>
  <si>
    <t>FDR</t>
  </si>
  <si>
    <t>-</t>
  </si>
  <si>
    <t>+</t>
  </si>
  <si>
    <t>X</t>
  </si>
  <si>
    <t>ENSG00000175061</t>
  </si>
  <si>
    <t>LRRC75A-AS1</t>
  </si>
  <si>
    <t>ENSG00000139218</t>
  </si>
  <si>
    <t>SCAF11</t>
  </si>
  <si>
    <t>ENSG00000163584</t>
  </si>
  <si>
    <t>RPL22L1</t>
  </si>
  <si>
    <t>ENSG00000065000</t>
  </si>
  <si>
    <t>AP3D1</t>
  </si>
  <si>
    <t>ENSG00000156976</t>
  </si>
  <si>
    <t>EIF4A2</t>
  </si>
  <si>
    <t>ENSG00000131051</t>
  </si>
  <si>
    <t>RBM39</t>
  </si>
  <si>
    <t>ENSG00000221968</t>
  </si>
  <si>
    <t>FADS3</t>
  </si>
  <si>
    <t>ENSG00000185619</t>
  </si>
  <si>
    <t>PCGF3</t>
  </si>
  <si>
    <t>ENSG00000115380</t>
  </si>
  <si>
    <t>EFEMP1</t>
  </si>
  <si>
    <t>ENSG00000169714</t>
  </si>
  <si>
    <t>CNBP</t>
  </si>
  <si>
    <t>ENSG00000066136</t>
  </si>
  <si>
    <t>NFYC</t>
  </si>
  <si>
    <t>ENSG00000008517</t>
  </si>
  <si>
    <t>IL32</t>
  </si>
  <si>
    <t>ENSG00000153827</t>
  </si>
  <si>
    <t>TRIP12</t>
  </si>
  <si>
    <t>ENSG00000100911</t>
  </si>
  <si>
    <t>PSME2</t>
  </si>
  <si>
    <t>ENSG00000184182</t>
  </si>
  <si>
    <t>UBE2F</t>
  </si>
  <si>
    <t>ENSG00000138698</t>
  </si>
  <si>
    <t>RAP1GDS1</t>
  </si>
  <si>
    <t>ENSG00000150687</t>
  </si>
  <si>
    <t>PRSS23</t>
  </si>
  <si>
    <t>ENSG00000113648</t>
  </si>
  <si>
    <t>H2AFY</t>
  </si>
  <si>
    <t>ENSG00000170004</t>
  </si>
  <si>
    <t>CHD3</t>
  </si>
  <si>
    <t>ENSG00000115368</t>
  </si>
  <si>
    <t>WDR75</t>
  </si>
  <si>
    <t>ENSG00000071054</t>
  </si>
  <si>
    <t>MAP4K4</t>
  </si>
  <si>
    <t>ENSG00000092841</t>
  </si>
  <si>
    <t>MYL6</t>
  </si>
  <si>
    <t>ENSG00000157450</t>
  </si>
  <si>
    <t>RNF111</t>
  </si>
  <si>
    <t>ENSG00000099622</t>
  </si>
  <si>
    <t>CIRBP</t>
  </si>
  <si>
    <t>ENSG00000143702</t>
  </si>
  <si>
    <t>CEP170</t>
  </si>
  <si>
    <t>ENSG00000148516</t>
  </si>
  <si>
    <t>ZEB1</t>
  </si>
  <si>
    <t>ENSG00000155366</t>
  </si>
  <si>
    <t>RHOC</t>
  </si>
  <si>
    <t>ENSG00000101361</t>
  </si>
  <si>
    <t>NOP56</t>
  </si>
  <si>
    <t>ENSG00000197535</t>
  </si>
  <si>
    <t>MYO5A</t>
  </si>
  <si>
    <t>ENSG00000028528</t>
  </si>
  <si>
    <t>SNX1</t>
  </si>
  <si>
    <t>ENSG00000061273</t>
  </si>
  <si>
    <t>HDAC7</t>
  </si>
  <si>
    <t>ENSG00000055332</t>
  </si>
  <si>
    <t>EIF2AK2</t>
  </si>
  <si>
    <t>ENSG00000137807</t>
  </si>
  <si>
    <t>KIF23</t>
  </si>
  <si>
    <t>ENSG00000214078</t>
  </si>
  <si>
    <t>CPNE1</t>
  </si>
  <si>
    <t>ENSG00000117335</t>
  </si>
  <si>
    <t>CD46</t>
  </si>
  <si>
    <t>ENSG00000049323</t>
  </si>
  <si>
    <t>LTBP1</t>
  </si>
  <si>
    <t>ENSG00000144283</t>
  </si>
  <si>
    <t>PKP4</t>
  </si>
  <si>
    <t>ENSG00000020577</t>
  </si>
  <si>
    <t>SAMD4A</t>
  </si>
  <si>
    <t>ENSG00000204120</t>
  </si>
  <si>
    <t>GIGYF2</t>
  </si>
  <si>
    <t>ENSG00000099204</t>
  </si>
  <si>
    <t>ABLIM1</t>
  </si>
  <si>
    <t>ENSG00000155096</t>
  </si>
  <si>
    <t>AZIN1</t>
  </si>
  <si>
    <t>ENSG00000124784</t>
  </si>
  <si>
    <t>RIOK1</t>
  </si>
  <si>
    <t>ENSG00000136527</t>
  </si>
  <si>
    <t>TRA2B</t>
  </si>
  <si>
    <t>ENSG00000105483</t>
  </si>
  <si>
    <t>CARD8</t>
  </si>
  <si>
    <t>ENSG00000153914</t>
  </si>
  <si>
    <t>SREK1</t>
  </si>
  <si>
    <t>ENSG00000168958</t>
  </si>
  <si>
    <t>MFF</t>
  </si>
  <si>
    <t>ENSG00000163697</t>
  </si>
  <si>
    <t>APBB2</t>
  </si>
  <si>
    <t>ENSG00000112759</t>
  </si>
  <si>
    <t>SLC29A1</t>
  </si>
  <si>
    <t>ENSG00000138674</t>
  </si>
  <si>
    <t>SEC31A</t>
  </si>
  <si>
    <t>ENSG00000130164</t>
  </si>
  <si>
    <t>LDLR</t>
  </si>
  <si>
    <t>ENSG00000075711</t>
  </si>
  <si>
    <t>DLG1</t>
  </si>
  <si>
    <t>ENSG00000107863</t>
  </si>
  <si>
    <t>ARHGAP21</t>
  </si>
  <si>
    <t>ENSG00000177731</t>
  </si>
  <si>
    <t>FLII</t>
  </si>
  <si>
    <t>ENSG00000100938</t>
  </si>
  <si>
    <t>GMPR2</t>
  </si>
  <si>
    <t>ENSG00000108219</t>
  </si>
  <si>
    <t>TSPAN14</t>
  </si>
  <si>
    <t>ENSG00000090060</t>
  </si>
  <si>
    <t>PAPOLA</t>
  </si>
  <si>
    <t>ENSG00000084234</t>
  </si>
  <si>
    <t>APLP2</t>
  </si>
  <si>
    <t>ENSG00000181991</t>
  </si>
  <si>
    <t>MRPS11</t>
  </si>
  <si>
    <t>ENSG00000182718</t>
  </si>
  <si>
    <t>ANXA2</t>
  </si>
  <si>
    <t>ENSG00000090621</t>
  </si>
  <si>
    <t>PABPC4</t>
  </si>
  <si>
    <t>ENSG00000116288</t>
  </si>
  <si>
    <t>PARK7</t>
  </si>
  <si>
    <t>ENSG00000073008</t>
  </si>
  <si>
    <t>PVR</t>
  </si>
  <si>
    <t>ENSG00000071553</t>
  </si>
  <si>
    <t>ATP6AP1</t>
  </si>
  <si>
    <t>ENSG00000109180</t>
  </si>
  <si>
    <t>OCIAD1</t>
  </si>
  <si>
    <t>ENSG00000090316</t>
  </si>
  <si>
    <t>MAEA</t>
  </si>
  <si>
    <t>ENSG00000171603</t>
  </si>
  <si>
    <t>CLSTN1</t>
  </si>
  <si>
    <t>ENSG00000234741</t>
  </si>
  <si>
    <t>GAS5</t>
  </si>
  <si>
    <t>ENSG00000164733</t>
  </si>
  <si>
    <t>CTSB</t>
  </si>
  <si>
    <t>ENSG00000087586</t>
  </si>
  <si>
    <t>AURKA</t>
  </si>
  <si>
    <t>ENSG00000147862</t>
  </si>
  <si>
    <t>NFIB</t>
  </si>
  <si>
    <t>ENSG00000039560</t>
  </si>
  <si>
    <t>RAI14</t>
  </si>
  <si>
    <t>ENSG00000157954</t>
  </si>
  <si>
    <t>WIPI2</t>
  </si>
  <si>
    <t>ENSG00000104852</t>
  </si>
  <si>
    <t>SNRNP70</t>
  </si>
  <si>
    <t>ENSG00000136068</t>
  </si>
  <si>
    <t>FLNB</t>
  </si>
  <si>
    <t>ENSG00000115875</t>
  </si>
  <si>
    <t>SRSF7</t>
  </si>
  <si>
    <t>ENSG00000133641</t>
  </si>
  <si>
    <t>C12orf29</t>
  </si>
  <si>
    <t>ENSG00000135018</t>
  </si>
  <si>
    <t>UBQLN1</t>
  </si>
  <si>
    <t>ENSG00000265681</t>
  </si>
  <si>
    <t>RPL17</t>
  </si>
  <si>
    <t>ENSG00000110841</t>
  </si>
  <si>
    <t>PPFIBP1</t>
  </si>
  <si>
    <t>ENSG00000100296</t>
  </si>
  <si>
    <t>THOC5</t>
  </si>
  <si>
    <t>1stExonStart_0base</t>
  </si>
  <si>
    <t>1stExonEnd</t>
  </si>
  <si>
    <t>2ndExonStart_0base</t>
  </si>
  <si>
    <t>2ndExonEnd</t>
  </si>
  <si>
    <t>upstreamES</t>
  </si>
  <si>
    <t>upstreamEE</t>
  </si>
  <si>
    <t>downstreamES</t>
  </si>
  <si>
    <t>downstreamEE</t>
  </si>
  <si>
    <t>ENSG00000154175</t>
  </si>
  <si>
    <t>ABI3BP</t>
  </si>
  <si>
    <t>ENSG00000140157</t>
  </si>
  <si>
    <t>NIPA2</t>
  </si>
  <si>
    <t>ENSG00000160310</t>
  </si>
  <si>
    <t>PRMT2</t>
  </si>
  <si>
    <t>ENSG00000122884</t>
  </si>
  <si>
    <t>P4HA1</t>
  </si>
  <si>
    <t>ENSG00000157593</t>
  </si>
  <si>
    <t>SLC35B2</t>
  </si>
  <si>
    <t>ENSG00000104067</t>
  </si>
  <si>
    <t>TJP1</t>
  </si>
  <si>
    <t>ENSG00000135677</t>
  </si>
  <si>
    <t>GNS</t>
  </si>
  <si>
    <t>ENSG00000115419</t>
  </si>
  <si>
    <t>GLS</t>
  </si>
  <si>
    <t>ENSG00000103222</t>
  </si>
  <si>
    <t>ABCC1</t>
  </si>
  <si>
    <t>ENSG00000144810</t>
  </si>
  <si>
    <t>COL8A1</t>
  </si>
  <si>
    <t>ENSG00000147649</t>
  </si>
  <si>
    <t>MTDH</t>
  </si>
  <si>
    <t>ENSG00000042429</t>
  </si>
  <si>
    <t>MED17</t>
  </si>
  <si>
    <t>ENSG00000137522</t>
  </si>
  <si>
    <t>RNF121</t>
  </si>
  <si>
    <t>ENSG00000188677</t>
  </si>
  <si>
    <t>PARVB</t>
  </si>
  <si>
    <t>ENSG00000206053</t>
  </si>
  <si>
    <t>HN1L</t>
  </si>
  <si>
    <t>ENSG00000157168</t>
  </si>
  <si>
    <t>NRG1</t>
  </si>
  <si>
    <t>ENSG00000138660</t>
  </si>
  <si>
    <t>AP1AR</t>
  </si>
  <si>
    <t>ENSG00000100591</t>
  </si>
  <si>
    <t>AHSA1</t>
  </si>
  <si>
    <t>ENSG00000143147</t>
  </si>
  <si>
    <t>GPR161</t>
  </si>
  <si>
    <t>ENSG00000165304</t>
  </si>
  <si>
    <t>MELK</t>
  </si>
  <si>
    <t>ENSG00000138078</t>
  </si>
  <si>
    <t>PREPL</t>
  </si>
  <si>
    <t>ENSG00000116191</t>
  </si>
  <si>
    <t>RALGPS2</t>
  </si>
  <si>
    <t>ENSG00000123737</t>
  </si>
  <si>
    <t>EXOSC9</t>
  </si>
  <si>
    <t>ENSG00000003436</t>
  </si>
  <si>
    <t>TFPI</t>
  </si>
  <si>
    <t>ENSG00000065559</t>
  </si>
  <si>
    <t>MAP2K4</t>
  </si>
  <si>
    <t>ENSG00000169764</t>
  </si>
  <si>
    <t>UGP2</t>
  </si>
  <si>
    <t>ENSG00000196352</t>
  </si>
  <si>
    <t>CD55</t>
  </si>
  <si>
    <t>ENSG00000147140</t>
  </si>
  <si>
    <t>NONO</t>
  </si>
  <si>
    <t>ENSG00000107679</t>
  </si>
  <si>
    <t>PLEKHA1</t>
  </si>
  <si>
    <t>ENSG00000198805</t>
  </si>
  <si>
    <t>PNP</t>
  </si>
  <si>
    <t>ENSG00000117632</t>
  </si>
  <si>
    <t>STMN1</t>
  </si>
  <si>
    <t>ENSG00000120896</t>
  </si>
  <si>
    <t>SORBS3</t>
  </si>
  <si>
    <t>ENSG00000137942</t>
  </si>
  <si>
    <t>FNBP1L</t>
  </si>
  <si>
    <t>ENSG00000164934</t>
  </si>
  <si>
    <t>DCAF13</t>
  </si>
  <si>
    <t>ENSG00000145632</t>
  </si>
  <si>
    <t>PLK2</t>
  </si>
  <si>
    <t>ENSG00000128567</t>
  </si>
  <si>
    <t>PODXL</t>
  </si>
  <si>
    <t>ENSG00000136003</t>
  </si>
  <si>
    <t>ISCU</t>
  </si>
  <si>
    <t>ENSG00000141002</t>
  </si>
  <si>
    <t>TCF25</t>
  </si>
  <si>
    <t>exonStart_0base</t>
  </si>
  <si>
    <t>exonEnd</t>
  </si>
  <si>
    <t>ENSG00000172889</t>
  </si>
  <si>
    <t>EGFL7</t>
  </si>
  <si>
    <t>ENSG00000132716</t>
  </si>
  <si>
    <t>DCAF8</t>
  </si>
  <si>
    <t>ENSG00000101266</t>
  </si>
  <si>
    <t>CSNK2A1</t>
  </si>
  <si>
    <t>ENSG00000179950</t>
  </si>
  <si>
    <t>PUF60</t>
  </si>
  <si>
    <t>ENSG00000137573</t>
  </si>
  <si>
    <t>SULF1</t>
  </si>
  <si>
    <t>ENSG00000163513</t>
  </si>
  <si>
    <t>TGFBR2</t>
  </si>
  <si>
    <t>ENSG00000114209</t>
  </si>
  <si>
    <t>PDCD10</t>
  </si>
  <si>
    <t>ENSG00000125868</t>
  </si>
  <si>
    <t>DSTN</t>
  </si>
  <si>
    <t>ENSG00000072803</t>
  </si>
  <si>
    <t>FBXW11</t>
  </si>
  <si>
    <t>ENSG00000068001</t>
  </si>
  <si>
    <t>HYAL2</t>
  </si>
  <si>
    <t>ENSG00000272888</t>
  </si>
  <si>
    <t>AC013394.2</t>
  </si>
  <si>
    <t>ENSG00000131263</t>
  </si>
  <si>
    <t>RLIM</t>
  </si>
  <si>
    <t>ENSG00000109790</t>
  </si>
  <si>
    <t>KLHL5</t>
  </si>
  <si>
    <t>ENSG00000150779</t>
  </si>
  <si>
    <t>TIMM8B</t>
  </si>
  <si>
    <t>% IC LNA Ctl</t>
  </si>
  <si>
    <t>% IC LNA NTRAS</t>
  </si>
  <si>
    <t>% IC_LNA NTRAS</t>
  </si>
  <si>
    <t>% IC_LNA NTRAS - % IC_LNA Ctl</t>
  </si>
  <si>
    <t>% IC_LNA Ctrl</t>
  </si>
  <si>
    <t>% IC_LNA NTRAS-% IC_LNA Ctrl</t>
  </si>
  <si>
    <t>% IC_si hnRNPL</t>
  </si>
  <si>
    <t>% IC_s Ctrl</t>
  </si>
  <si>
    <t>% IC si hnRNPL - % IC_si Ctl</t>
  </si>
  <si>
    <t>gene symbol</t>
  </si>
  <si>
    <t>% IC_s iCtrl</t>
  </si>
  <si>
    <t>% IC_si hnRNPL-% IC_si Ctrl</t>
  </si>
  <si>
    <t>% IC_LNA NTRAS - % IC_LNA Ctrl</t>
  </si>
  <si>
    <t>riExonStart_0base</t>
  </si>
  <si>
    <t>riExonEnd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</si>
</sst>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5</xdr:row>
      <xdr:rowOff>9525</xdr:rowOff>
    </xdr:to>
    <xdr:sp macro="" textlink="">
      <xdr:nvSpPr>
        <xdr:cNvPr id="2" name="TextBox 1"/>
        <xdr:cNvSpPr txBox="1"/>
      </xdr:nvSpPr>
      <xdr:spPr>
        <a:xfrm>
          <a:off x="609600" y="190500"/>
          <a:ext cx="609600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Dataset EV3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Alternative splicing events co-regulated by NTRAS and hnRNPL.</a:t>
          </a:r>
          <a:r>
            <a:rPr lang="en-US" sz="14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17" sqref="R17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zoomScale="70" zoomScaleNormal="70" workbookViewId="0">
      <pane ySplit="1" topLeftCell="A2" activePane="bottomLeft" state="frozen"/>
      <selection pane="bottomLeft" activeCell="G23" sqref="G23"/>
    </sheetView>
  </sheetViews>
  <sheetFormatPr defaultRowHeight="15" x14ac:dyDescent="0.25"/>
  <cols>
    <col min="1" max="1" width="20.7109375" style="1" bestFit="1" customWidth="1"/>
    <col min="2" max="2" width="15.42578125" style="1" bestFit="1" customWidth="1"/>
    <col min="3" max="3" width="4.5703125" style="1" bestFit="1" customWidth="1"/>
    <col min="4" max="4" width="7.7109375" style="1" bestFit="1" customWidth="1"/>
    <col min="5" max="5" width="18" style="1" bestFit="1" customWidth="1"/>
    <col min="6" max="6" width="13.42578125" style="1" bestFit="1" customWidth="1"/>
    <col min="7" max="8" width="14.5703125" style="1" bestFit="1" customWidth="1"/>
    <col min="9" max="10" width="14.7109375" style="1" bestFit="1" customWidth="1"/>
    <col min="11" max="11" width="16" style="1" bestFit="1" customWidth="1"/>
    <col min="12" max="12" width="14.85546875" style="1" bestFit="1" customWidth="1"/>
    <col min="13" max="14" width="16.140625" style="1" bestFit="1" customWidth="1"/>
    <col min="15" max="15" width="31" style="1" bestFit="1" customWidth="1"/>
    <col min="16" max="16" width="12" style="1" bestFit="1" customWidth="1"/>
    <col min="17" max="17" width="14.42578125" style="1" bestFit="1" customWidth="1"/>
    <col min="18" max="18" width="18.28515625" style="1" bestFit="1" customWidth="1"/>
    <col min="19" max="19" width="18.7109375" style="1" bestFit="1" customWidth="1"/>
    <col min="20" max="20" width="24.85546875" style="1" bestFit="1" customWidth="1"/>
    <col min="21" max="16384" width="9.140625" style="1"/>
  </cols>
  <sheetData>
    <row r="1" spans="1:20" x14ac:dyDescent="0.25">
      <c r="A1" s="1" t="s">
        <v>0</v>
      </c>
      <c r="B1" s="1" t="s">
        <v>297</v>
      </c>
      <c r="C1" s="1" t="s">
        <v>1</v>
      </c>
      <c r="D1" s="1" t="s">
        <v>2</v>
      </c>
      <c r="E1" s="1" t="s">
        <v>258</v>
      </c>
      <c r="F1" s="1" t="s">
        <v>259</v>
      </c>
      <c r="G1" s="1" t="s">
        <v>178</v>
      </c>
      <c r="H1" s="1" t="s">
        <v>179</v>
      </c>
      <c r="I1" s="1" t="s">
        <v>180</v>
      </c>
      <c r="J1" s="1" t="s">
        <v>181</v>
      </c>
      <c r="K1" s="1" t="s">
        <v>9</v>
      </c>
      <c r="L1" s="1" t="s">
        <v>10</v>
      </c>
      <c r="M1" s="1" t="s">
        <v>292</v>
      </c>
      <c r="N1" s="1" t="s">
        <v>290</v>
      </c>
      <c r="O1" s="1" t="s">
        <v>293</v>
      </c>
      <c r="P1" s="1" t="s">
        <v>9</v>
      </c>
      <c r="Q1" s="1" t="s">
        <v>10</v>
      </c>
      <c r="R1" s="1" t="s">
        <v>294</v>
      </c>
      <c r="S1" s="1" t="s">
        <v>295</v>
      </c>
      <c r="T1" s="1" t="s">
        <v>296</v>
      </c>
    </row>
    <row r="2" spans="1:20" x14ac:dyDescent="0.25">
      <c r="A2" s="1" t="s">
        <v>280</v>
      </c>
      <c r="B2" s="1" t="s">
        <v>281</v>
      </c>
      <c r="C2" s="1">
        <v>15</v>
      </c>
      <c r="D2" s="1" t="s">
        <v>12</v>
      </c>
      <c r="E2" s="1">
        <v>92883584</v>
      </c>
      <c r="F2" s="1">
        <v>92883778</v>
      </c>
      <c r="G2" s="1">
        <v>92883014</v>
      </c>
      <c r="H2" s="1">
        <v>92883186</v>
      </c>
      <c r="I2" s="1">
        <v>92885514</v>
      </c>
      <c r="J2" s="1">
        <v>92885584</v>
      </c>
      <c r="K2" s="1">
        <v>0.390392549157</v>
      </c>
      <c r="L2" s="1">
        <v>1</v>
      </c>
      <c r="M2" s="1">
        <v>36.363636363636367</v>
      </c>
      <c r="N2" s="1">
        <v>41.911764705882355</v>
      </c>
      <c r="O2" s="1">
        <v>5.5481283422459882</v>
      </c>
      <c r="P2" s="1">
        <v>0.460125909173</v>
      </c>
      <c r="Q2" s="1">
        <v>1</v>
      </c>
      <c r="R2" s="1">
        <v>38.461538461538467</v>
      </c>
      <c r="S2" s="1">
        <v>44.881889763779526</v>
      </c>
      <c r="T2" s="1">
        <f>R2-S2</f>
        <v>-6.420351302241059</v>
      </c>
    </row>
    <row r="3" spans="1:20" x14ac:dyDescent="0.25">
      <c r="A3" s="1" t="s">
        <v>130</v>
      </c>
      <c r="B3" s="1" t="s">
        <v>131</v>
      </c>
      <c r="C3" s="1">
        <v>15</v>
      </c>
      <c r="D3" s="1" t="s">
        <v>11</v>
      </c>
      <c r="E3" s="1">
        <v>60396150</v>
      </c>
      <c r="F3" s="1">
        <v>60396427</v>
      </c>
      <c r="G3" s="1">
        <v>60393096</v>
      </c>
      <c r="H3" s="1">
        <v>60393440</v>
      </c>
      <c r="I3" s="1">
        <v>60397942</v>
      </c>
      <c r="J3" s="1">
        <v>60397986</v>
      </c>
      <c r="K3" s="1">
        <v>9.18644822931E-2</v>
      </c>
      <c r="L3" s="1">
        <v>0.87595261539199998</v>
      </c>
      <c r="M3" s="1">
        <v>64.90384615384616</v>
      </c>
      <c r="N3" s="1">
        <v>56.635071090047397</v>
      </c>
      <c r="O3" s="1">
        <v>-8.2687750637987634</v>
      </c>
      <c r="P3" s="1">
        <v>8.5624783140599996E-5</v>
      </c>
      <c r="Q3" s="1">
        <v>9.6876603235000001E-3</v>
      </c>
      <c r="R3" s="1">
        <v>67.768595041322314</v>
      </c>
      <c r="S3" s="1">
        <v>85</v>
      </c>
      <c r="T3" s="1">
        <f t="shared" ref="T3:T21" si="0">R3-S3</f>
        <v>-17.231404958677686</v>
      </c>
    </row>
    <row r="4" spans="1:20" x14ac:dyDescent="0.25">
      <c r="A4" s="1" t="s">
        <v>130</v>
      </c>
      <c r="B4" s="1" t="s">
        <v>131</v>
      </c>
      <c r="C4" s="1">
        <v>15</v>
      </c>
      <c r="D4" s="1" t="s">
        <v>11</v>
      </c>
      <c r="E4" s="1">
        <v>60397257</v>
      </c>
      <c r="F4" s="1">
        <v>60397338</v>
      </c>
      <c r="G4" s="1">
        <v>60386027</v>
      </c>
      <c r="H4" s="1">
        <v>60386086</v>
      </c>
      <c r="I4" s="1">
        <v>60397942</v>
      </c>
      <c r="J4" s="1">
        <v>60397978</v>
      </c>
      <c r="K4" s="1">
        <v>7.9119570960999995E-4</v>
      </c>
      <c r="L4" s="1">
        <v>5.7903431232000001E-2</v>
      </c>
      <c r="M4" s="1">
        <v>23.745046235138705</v>
      </c>
      <c r="N4" s="1">
        <v>31.063344112611759</v>
      </c>
      <c r="O4" s="1">
        <v>7.3182978774730536</v>
      </c>
      <c r="P4" s="1">
        <v>1.2241421123500001E-2</v>
      </c>
      <c r="Q4" s="1">
        <v>0.25549394835099998</v>
      </c>
      <c r="R4" s="1">
        <v>14.97407746264105</v>
      </c>
      <c r="S4" s="1">
        <v>20.071220459695695</v>
      </c>
      <c r="T4" s="1">
        <f t="shared" si="0"/>
        <v>-5.0971429970546449</v>
      </c>
    </row>
    <row r="5" spans="1:20" x14ac:dyDescent="0.25">
      <c r="A5" s="1" t="s">
        <v>126</v>
      </c>
      <c r="B5" s="1" t="s">
        <v>127</v>
      </c>
      <c r="C5" s="1">
        <v>11</v>
      </c>
      <c r="D5" s="1" t="s">
        <v>12</v>
      </c>
      <c r="E5" s="1">
        <v>130137255</v>
      </c>
      <c r="F5" s="1">
        <v>130137291</v>
      </c>
      <c r="G5" s="1">
        <v>130135562</v>
      </c>
      <c r="H5" s="1">
        <v>130135715</v>
      </c>
      <c r="I5" s="1">
        <v>130140397</v>
      </c>
      <c r="J5" s="1">
        <v>130140483</v>
      </c>
      <c r="K5" s="1">
        <v>0.237857604345</v>
      </c>
      <c r="L5" s="1">
        <v>1</v>
      </c>
      <c r="M5" s="1">
        <v>36.018957345971565</v>
      </c>
      <c r="N5" s="1">
        <v>41.131105398457585</v>
      </c>
      <c r="O5" s="1">
        <v>5.1121480524860203</v>
      </c>
      <c r="P5" s="1">
        <v>0.34760173833800001</v>
      </c>
      <c r="Q5" s="1">
        <v>1</v>
      </c>
      <c r="R5" s="1">
        <v>39.901477832512313</v>
      </c>
      <c r="S5" s="1">
        <v>48.360655737704917</v>
      </c>
      <c r="T5" s="1">
        <v>-8.4591779051926039</v>
      </c>
    </row>
    <row r="6" spans="1:20" x14ac:dyDescent="0.25">
      <c r="A6" s="1" t="s">
        <v>150</v>
      </c>
      <c r="B6" s="1" t="s">
        <v>151</v>
      </c>
      <c r="C6" s="1">
        <v>20</v>
      </c>
      <c r="D6" s="1" t="s">
        <v>11</v>
      </c>
      <c r="E6" s="1">
        <v>56388686</v>
      </c>
      <c r="F6" s="1">
        <v>56388784</v>
      </c>
      <c r="G6" s="1">
        <v>56388155</v>
      </c>
      <c r="H6" s="1">
        <v>56388202</v>
      </c>
      <c r="I6" s="1">
        <v>56390555</v>
      </c>
      <c r="J6" s="1">
        <v>56390665</v>
      </c>
      <c r="K6" s="1">
        <v>7.4006329827000006E-2</v>
      </c>
      <c r="L6" s="1">
        <v>0.77443782305300002</v>
      </c>
      <c r="M6" s="1">
        <v>64.705882352941174</v>
      </c>
      <c r="N6" s="1">
        <v>55.26315789473685</v>
      </c>
      <c r="O6" s="1">
        <v>-9.4427244582043244</v>
      </c>
      <c r="P6" s="1">
        <v>0.32794315691999998</v>
      </c>
      <c r="Q6" s="1">
        <v>1</v>
      </c>
      <c r="R6" s="1">
        <v>55.000000000000007</v>
      </c>
      <c r="S6" s="1">
        <v>62.195121951219512</v>
      </c>
      <c r="T6" s="1">
        <v>-7.1951219512195053</v>
      </c>
    </row>
    <row r="7" spans="1:20" x14ac:dyDescent="0.25">
      <c r="A7" s="1" t="s">
        <v>94</v>
      </c>
      <c r="B7" s="1" t="s">
        <v>95</v>
      </c>
      <c r="C7" s="1">
        <v>8</v>
      </c>
      <c r="D7" s="1" t="s">
        <v>11</v>
      </c>
      <c r="E7" s="1">
        <v>102849998</v>
      </c>
      <c r="F7" s="1">
        <v>102850165</v>
      </c>
      <c r="G7" s="1">
        <v>102843707</v>
      </c>
      <c r="H7" s="1">
        <v>102843747</v>
      </c>
      <c r="I7" s="1">
        <v>102858012</v>
      </c>
      <c r="J7" s="1">
        <v>102858150</v>
      </c>
      <c r="K7" s="1">
        <v>0.42053740341000001</v>
      </c>
      <c r="L7" s="1">
        <v>1</v>
      </c>
      <c r="M7" s="1">
        <v>61.068702290076338</v>
      </c>
      <c r="N7" s="1">
        <v>54.455445544554458</v>
      </c>
      <c r="O7" s="1">
        <v>-6.6132567455218805</v>
      </c>
      <c r="P7" s="1">
        <v>0.10803096738</v>
      </c>
      <c r="Q7" s="1">
        <v>0.91185146714700005</v>
      </c>
      <c r="R7" s="1">
        <v>41.216216216216218</v>
      </c>
      <c r="S7" s="1">
        <v>51.351351351351347</v>
      </c>
      <c r="T7" s="1">
        <v>-10.13513513513513</v>
      </c>
    </row>
    <row r="8" spans="1:20" x14ac:dyDescent="0.25">
      <c r="A8" s="1" t="s">
        <v>100</v>
      </c>
      <c r="B8" s="1" t="s">
        <v>101</v>
      </c>
      <c r="C8" s="1">
        <v>19</v>
      </c>
      <c r="D8" s="1" t="s">
        <v>11</v>
      </c>
      <c r="E8" s="1">
        <v>48232452</v>
      </c>
      <c r="F8" s="1">
        <v>48232789</v>
      </c>
      <c r="G8" s="1">
        <v>48231659</v>
      </c>
      <c r="H8" s="1">
        <v>48231810</v>
      </c>
      <c r="I8" s="1">
        <v>48234402</v>
      </c>
      <c r="J8" s="1">
        <v>48234543</v>
      </c>
      <c r="K8" s="1">
        <v>8.64949146616E-4</v>
      </c>
      <c r="L8" s="1">
        <v>6.0970955181700003E-2</v>
      </c>
      <c r="M8" s="1">
        <v>80.134680134680139</v>
      </c>
      <c r="N8" s="1">
        <v>90.042372881355931</v>
      </c>
      <c r="O8" s="1">
        <v>9.9076927466757923</v>
      </c>
      <c r="P8" s="1">
        <v>9.5672552683100001E-2</v>
      </c>
      <c r="Q8" s="1">
        <v>0.86433262472500005</v>
      </c>
      <c r="R8" s="1">
        <v>82.41379310344827</v>
      </c>
      <c r="S8" s="1">
        <v>88.829787234042556</v>
      </c>
      <c r="T8" s="1">
        <v>-6.4159941305942851</v>
      </c>
    </row>
    <row r="9" spans="1:20" x14ac:dyDescent="0.25">
      <c r="A9" s="1" t="s">
        <v>100</v>
      </c>
      <c r="B9" s="1" t="s">
        <v>101</v>
      </c>
      <c r="C9" s="1">
        <v>19</v>
      </c>
      <c r="D9" s="1" t="s">
        <v>11</v>
      </c>
      <c r="E9" s="1">
        <v>48232452</v>
      </c>
      <c r="F9" s="1">
        <v>48232493</v>
      </c>
      <c r="G9" s="1">
        <v>48231659</v>
      </c>
      <c r="H9" s="1">
        <v>48231810</v>
      </c>
      <c r="I9" s="1">
        <v>48234402</v>
      </c>
      <c r="J9" s="1">
        <v>48234543</v>
      </c>
      <c r="K9" s="1">
        <v>2.2351943012399999E-4</v>
      </c>
      <c r="L9" s="1">
        <v>2.3454230613000001E-2</v>
      </c>
      <c r="M9" s="1">
        <v>79.513888888888886</v>
      </c>
      <c r="N9" s="1">
        <v>90.146750524109009</v>
      </c>
      <c r="O9" s="1">
        <v>10.632861635220124</v>
      </c>
      <c r="P9" s="1">
        <v>2.0579195999800001E-2</v>
      </c>
      <c r="Q9" s="1">
        <v>0.34802669782399998</v>
      </c>
      <c r="R9" s="1">
        <v>74.626865671641795</v>
      </c>
      <c r="S9" s="1">
        <v>87.387387387387378</v>
      </c>
      <c r="T9" s="1">
        <v>-12.760521715745583</v>
      </c>
    </row>
    <row r="10" spans="1:20" x14ac:dyDescent="0.25">
      <c r="A10" s="1" t="s">
        <v>82</v>
      </c>
      <c r="B10" s="1" t="s">
        <v>83</v>
      </c>
      <c r="C10" s="1">
        <v>1</v>
      </c>
      <c r="D10" s="1" t="s">
        <v>12</v>
      </c>
      <c r="E10" s="1">
        <v>207767778</v>
      </c>
      <c r="F10" s="1">
        <v>207767823</v>
      </c>
      <c r="G10" s="1">
        <v>207767012</v>
      </c>
      <c r="H10" s="1">
        <v>207767195</v>
      </c>
      <c r="I10" s="1">
        <v>207770320</v>
      </c>
      <c r="J10" s="1">
        <v>207770362</v>
      </c>
      <c r="K10" s="1">
        <v>0.138860178566</v>
      </c>
      <c r="L10" s="1">
        <v>1</v>
      </c>
      <c r="M10" s="1">
        <v>44.034090909090914</v>
      </c>
      <c r="N10" s="1">
        <v>37.5</v>
      </c>
      <c r="O10" s="1">
        <v>-6.5340909090909136</v>
      </c>
      <c r="P10" s="1">
        <v>3.2365085108500002E-2</v>
      </c>
      <c r="Q10" s="1">
        <v>0.46316281830700001</v>
      </c>
      <c r="R10" s="1">
        <v>36.590909090909093</v>
      </c>
      <c r="S10" s="1">
        <v>44.990176817288798</v>
      </c>
      <c r="T10" s="1">
        <v>-8.3992677263797049</v>
      </c>
    </row>
    <row r="11" spans="1:20" x14ac:dyDescent="0.25">
      <c r="A11" s="1" t="s">
        <v>144</v>
      </c>
      <c r="B11" s="1" t="s">
        <v>145</v>
      </c>
      <c r="C11" s="1">
        <v>1</v>
      </c>
      <c r="D11" s="1" t="s">
        <v>11</v>
      </c>
      <c r="E11" s="1">
        <v>9756480</v>
      </c>
      <c r="F11" s="1">
        <v>9756510</v>
      </c>
      <c r="G11" s="1">
        <v>9755113</v>
      </c>
      <c r="H11" s="1">
        <v>9755309</v>
      </c>
      <c r="I11" s="1">
        <v>9773271</v>
      </c>
      <c r="J11" s="1">
        <v>9773394</v>
      </c>
      <c r="K11" s="1">
        <v>0.22612958594300001</v>
      </c>
      <c r="L11" s="1">
        <v>1</v>
      </c>
      <c r="M11" s="1">
        <v>29.166666666666668</v>
      </c>
      <c r="N11" s="1">
        <v>34.482758620689658</v>
      </c>
      <c r="O11" s="1">
        <v>5.3160919540229905</v>
      </c>
      <c r="P11" s="1">
        <v>5.3341738691200001E-3</v>
      </c>
      <c r="Q11" s="1">
        <v>0.15105553004899999</v>
      </c>
      <c r="R11" s="1">
        <v>23.106060606060606</v>
      </c>
      <c r="S11" s="1">
        <v>41.428571428571431</v>
      </c>
      <c r="T11" s="1">
        <v>-18.322510822510825</v>
      </c>
    </row>
    <row r="12" spans="1:20" x14ac:dyDescent="0.25">
      <c r="A12" s="1" t="s">
        <v>200</v>
      </c>
      <c r="B12" s="1" t="s">
        <v>201</v>
      </c>
      <c r="C12" s="1">
        <v>3</v>
      </c>
      <c r="D12" s="1" t="s">
        <v>12</v>
      </c>
      <c r="E12" s="1">
        <v>99691398</v>
      </c>
      <c r="F12" s="1">
        <v>99691568</v>
      </c>
      <c r="G12" s="1">
        <v>99638621</v>
      </c>
      <c r="H12" s="1">
        <v>99638664</v>
      </c>
      <c r="I12" s="1">
        <v>99744896</v>
      </c>
      <c r="J12" s="1">
        <v>99745021</v>
      </c>
      <c r="K12" s="1">
        <v>0.28692495910299998</v>
      </c>
      <c r="L12" s="1">
        <v>1</v>
      </c>
      <c r="M12" s="1">
        <v>50.574712643678168</v>
      </c>
      <c r="N12" s="1">
        <v>56.118143459915615</v>
      </c>
      <c r="O12" s="1">
        <v>5.5434308162374464</v>
      </c>
      <c r="P12" s="1">
        <v>5.8560290187499998E-4</v>
      </c>
      <c r="Q12" s="1">
        <v>3.8038933510199997E-2</v>
      </c>
      <c r="R12" s="1">
        <v>71.382636655948545</v>
      </c>
      <c r="S12" s="1">
        <v>51.592356687898089</v>
      </c>
      <c r="T12" s="1">
        <v>19.790279968050456</v>
      </c>
    </row>
    <row r="13" spans="1:20" x14ac:dyDescent="0.25">
      <c r="A13" s="1" t="s">
        <v>200</v>
      </c>
      <c r="B13" s="1" t="s">
        <v>201</v>
      </c>
      <c r="C13" s="1">
        <v>3</v>
      </c>
      <c r="D13" s="1" t="s">
        <v>12</v>
      </c>
      <c r="E13" s="1">
        <v>99675659</v>
      </c>
      <c r="F13" s="1">
        <v>99675721</v>
      </c>
      <c r="G13" s="1">
        <v>99638474</v>
      </c>
      <c r="H13" s="1">
        <v>99638664</v>
      </c>
      <c r="I13" s="1">
        <v>99744896</v>
      </c>
      <c r="J13" s="1">
        <v>99745021</v>
      </c>
      <c r="K13" s="1">
        <v>4.9798111362500001E-2</v>
      </c>
      <c r="L13" s="1">
        <v>0.62497312037800001</v>
      </c>
      <c r="M13" s="1">
        <v>41.891891891891895</v>
      </c>
      <c r="N13" s="1">
        <v>52.293577981651374</v>
      </c>
      <c r="O13" s="1">
        <v>10.40168608975948</v>
      </c>
      <c r="P13" s="1">
        <v>7.0025983076200005E-4</v>
      </c>
      <c r="Q13" s="1">
        <v>4.2507711993799997E-2</v>
      </c>
      <c r="R13" s="1">
        <v>64.257028112449802</v>
      </c>
      <c r="S13" s="1">
        <v>45.323741007194243</v>
      </c>
      <c r="T13" s="1">
        <v>18.933287105255559</v>
      </c>
    </row>
    <row r="14" spans="1:20" x14ac:dyDescent="0.25">
      <c r="A14" s="1" t="s">
        <v>80</v>
      </c>
      <c r="B14" s="1" t="s">
        <v>81</v>
      </c>
      <c r="C14" s="1">
        <v>20</v>
      </c>
      <c r="D14" s="1" t="s">
        <v>11</v>
      </c>
      <c r="E14" s="1">
        <v>35658929</v>
      </c>
      <c r="F14" s="1">
        <v>35659014</v>
      </c>
      <c r="G14" s="1">
        <v>35632794</v>
      </c>
      <c r="H14" s="1">
        <v>35632923</v>
      </c>
      <c r="I14" s="1">
        <v>35664759</v>
      </c>
      <c r="J14" s="1">
        <v>35664900</v>
      </c>
      <c r="K14" s="1">
        <v>0.37603984677399999</v>
      </c>
      <c r="L14" s="1">
        <v>1</v>
      </c>
      <c r="M14" s="1">
        <v>56.000000000000007</v>
      </c>
      <c r="N14" s="1">
        <v>63.414634146341463</v>
      </c>
      <c r="O14" s="1">
        <v>7.4146341463414558</v>
      </c>
      <c r="P14" s="1">
        <v>0.57708486916299995</v>
      </c>
      <c r="Q14" s="1">
        <v>1</v>
      </c>
      <c r="R14" s="1">
        <v>46.086956521739133</v>
      </c>
      <c r="S14" s="1">
        <v>40.816326530612244</v>
      </c>
      <c r="T14" s="1">
        <v>5.2706299911268886</v>
      </c>
    </row>
    <row r="15" spans="1:20" x14ac:dyDescent="0.25">
      <c r="A15" s="1" t="s">
        <v>264</v>
      </c>
      <c r="B15" s="1" t="s">
        <v>265</v>
      </c>
      <c r="C15" s="1">
        <v>20</v>
      </c>
      <c r="D15" s="1" t="s">
        <v>11</v>
      </c>
      <c r="E15" s="1">
        <v>527932</v>
      </c>
      <c r="F15" s="1">
        <v>528049</v>
      </c>
      <c r="G15" s="1">
        <v>508450</v>
      </c>
      <c r="H15" s="1">
        <v>508660</v>
      </c>
      <c r="I15" s="1">
        <v>543671</v>
      </c>
      <c r="J15" s="1">
        <v>543821</v>
      </c>
      <c r="K15" s="1">
        <v>1.60982815328E-3</v>
      </c>
      <c r="L15" s="1">
        <v>8.9573489012999996E-2</v>
      </c>
      <c r="M15" s="1">
        <v>24.758842443729904</v>
      </c>
      <c r="N15" s="1">
        <v>37.441860465116278</v>
      </c>
      <c r="O15" s="1">
        <v>12.683018021386374</v>
      </c>
      <c r="P15" s="1">
        <v>6.8100598741700005E-2</v>
      </c>
      <c r="Q15" s="1">
        <v>0.712307434495</v>
      </c>
      <c r="R15" s="1">
        <v>40.833333333333336</v>
      </c>
      <c r="S15" s="1">
        <v>31.330472103004293</v>
      </c>
      <c r="T15" s="1">
        <v>9.5028612303290423</v>
      </c>
    </row>
    <row r="16" spans="1:20" x14ac:dyDescent="0.25">
      <c r="A16" s="1" t="s">
        <v>148</v>
      </c>
      <c r="B16" s="1" t="s">
        <v>149</v>
      </c>
      <c r="C16" s="1">
        <v>8</v>
      </c>
      <c r="D16" s="1" t="s">
        <v>11</v>
      </c>
      <c r="E16" s="1">
        <v>11864375</v>
      </c>
      <c r="F16" s="1">
        <v>11864463</v>
      </c>
      <c r="G16" s="1">
        <v>11853328</v>
      </c>
      <c r="H16" s="1">
        <v>11853479</v>
      </c>
      <c r="I16" s="1">
        <v>11868000</v>
      </c>
      <c r="J16" s="1">
        <v>11868040</v>
      </c>
      <c r="K16" s="1">
        <v>2.5022503118899999E-2</v>
      </c>
      <c r="L16" s="1">
        <v>0.43661133004699998</v>
      </c>
      <c r="M16" s="1">
        <v>27.366863905325445</v>
      </c>
      <c r="N16" s="1">
        <v>21.027479091995222</v>
      </c>
      <c r="O16" s="1">
        <v>-6.3393848133302235</v>
      </c>
      <c r="P16" s="1">
        <v>3.8696345263199997E-2</v>
      </c>
      <c r="Q16" s="1">
        <v>0.51721753993200004</v>
      </c>
      <c r="R16" s="1">
        <v>25.287356321839084</v>
      </c>
      <c r="S16" s="1">
        <v>32.046332046332047</v>
      </c>
      <c r="T16" s="1">
        <v>-6.7589757244929629</v>
      </c>
    </row>
    <row r="17" spans="1:20" x14ac:dyDescent="0.25">
      <c r="A17" s="1" t="s">
        <v>262</v>
      </c>
      <c r="B17" s="1" t="s">
        <v>263</v>
      </c>
      <c r="C17" s="1">
        <v>1</v>
      </c>
      <c r="D17" s="1" t="s">
        <v>11</v>
      </c>
      <c r="E17" s="1">
        <v>160261284</v>
      </c>
      <c r="F17" s="1">
        <v>160261358</v>
      </c>
      <c r="G17" s="1">
        <v>160243959</v>
      </c>
      <c r="H17" s="1">
        <v>160244034</v>
      </c>
      <c r="I17" s="1">
        <v>160262448</v>
      </c>
      <c r="J17" s="1">
        <v>160262531</v>
      </c>
      <c r="K17" s="1">
        <v>0.16248471024200001</v>
      </c>
      <c r="L17" s="1">
        <v>1</v>
      </c>
      <c r="M17" s="1">
        <v>47.272727272727273</v>
      </c>
      <c r="N17" s="1">
        <v>55.434782608695656</v>
      </c>
      <c r="O17" s="1">
        <v>8.1620553359683825</v>
      </c>
      <c r="P17" s="1">
        <v>0.20055618296800001</v>
      </c>
      <c r="Q17" s="1">
        <v>1</v>
      </c>
      <c r="R17" s="1">
        <v>52.222222222222229</v>
      </c>
      <c r="S17" s="1">
        <v>42.361111111111107</v>
      </c>
      <c r="T17" s="1">
        <v>9.8611111111111214</v>
      </c>
    </row>
    <row r="18" spans="1:20" x14ac:dyDescent="0.25">
      <c r="A18" s="1" t="s">
        <v>274</v>
      </c>
      <c r="B18" s="1" t="s">
        <v>275</v>
      </c>
      <c r="C18" s="1">
        <v>20</v>
      </c>
      <c r="D18" s="1" t="s">
        <v>12</v>
      </c>
      <c r="E18" s="1">
        <v>17591931</v>
      </c>
      <c r="F18" s="1">
        <v>17592063</v>
      </c>
      <c r="G18" s="1">
        <v>17570081</v>
      </c>
      <c r="H18" s="1">
        <v>17570211</v>
      </c>
      <c r="I18" s="1">
        <v>17600737</v>
      </c>
      <c r="J18" s="1">
        <v>17601045</v>
      </c>
      <c r="K18" s="1">
        <v>2.5562219210100001E-2</v>
      </c>
      <c r="L18" s="1">
        <v>0.44166902063800001</v>
      </c>
      <c r="M18" s="1">
        <v>26.744186046511626</v>
      </c>
      <c r="N18" s="1">
        <v>16.862745098039216</v>
      </c>
      <c r="O18" s="1">
        <v>-9.8814409484724095</v>
      </c>
      <c r="P18" s="1">
        <v>0.26850137594599999</v>
      </c>
      <c r="Q18" s="1">
        <v>1</v>
      </c>
      <c r="R18" s="1">
        <v>33.714285714285715</v>
      </c>
      <c r="S18" s="1">
        <v>27.777777777777779</v>
      </c>
      <c r="T18" s="1">
        <v>5.9365079365079367</v>
      </c>
    </row>
    <row r="19" spans="1:20" x14ac:dyDescent="0.25">
      <c r="A19" s="1" t="s">
        <v>30</v>
      </c>
      <c r="B19" s="1" t="s">
        <v>31</v>
      </c>
      <c r="C19" s="1">
        <v>2</v>
      </c>
      <c r="D19" s="1" t="s">
        <v>11</v>
      </c>
      <c r="E19" s="1">
        <v>55922898</v>
      </c>
      <c r="F19" s="1">
        <v>55922939</v>
      </c>
      <c r="G19" s="1">
        <v>55922359</v>
      </c>
      <c r="H19" s="1">
        <v>55922447</v>
      </c>
      <c r="I19" s="1">
        <v>55923710</v>
      </c>
      <c r="J19" s="1">
        <v>55923782</v>
      </c>
      <c r="K19" s="1">
        <v>7.3385651775099998E-3</v>
      </c>
      <c r="L19" s="1">
        <v>0.222480511582</v>
      </c>
      <c r="M19" s="1">
        <v>29.949389699315272</v>
      </c>
      <c r="N19" s="1">
        <v>23.888888888888889</v>
      </c>
      <c r="O19" s="1">
        <v>-6.0605008104263831</v>
      </c>
      <c r="P19" s="1">
        <v>0.13884957004599999</v>
      </c>
      <c r="Q19" s="1">
        <v>1</v>
      </c>
      <c r="R19" s="1">
        <v>27.267441860465112</v>
      </c>
      <c r="S19" s="1">
        <v>36.091897233201578</v>
      </c>
      <c r="T19" s="1">
        <v>-8.8244553727364661</v>
      </c>
    </row>
    <row r="20" spans="1:20" x14ac:dyDescent="0.25">
      <c r="A20" s="1" t="s">
        <v>260</v>
      </c>
      <c r="B20" s="1" t="s">
        <v>261</v>
      </c>
      <c r="C20" s="1">
        <v>9</v>
      </c>
      <c r="D20" s="1" t="s">
        <v>12</v>
      </c>
      <c r="E20" s="1">
        <v>136669605</v>
      </c>
      <c r="F20" s="1">
        <v>136669721</v>
      </c>
      <c r="G20" s="1">
        <v>136668556</v>
      </c>
      <c r="H20" s="1">
        <v>136668673</v>
      </c>
      <c r="I20" s="1">
        <v>136669913</v>
      </c>
      <c r="J20" s="1">
        <v>136670009</v>
      </c>
      <c r="K20" s="1">
        <v>1.39399736204E-2</v>
      </c>
      <c r="L20" s="1">
        <v>0.31877700119899999</v>
      </c>
      <c r="M20" s="1">
        <v>86.068111455108351</v>
      </c>
      <c r="N20" s="1">
        <v>78.55579868708972</v>
      </c>
      <c r="O20" s="1">
        <v>-7.5123127680186315</v>
      </c>
      <c r="P20" s="1">
        <v>0.34899549102900002</v>
      </c>
      <c r="Q20" s="1">
        <v>1</v>
      </c>
      <c r="R20" s="1">
        <v>74.1869918699187</v>
      </c>
      <c r="S20" s="1">
        <v>81.489361702127667</v>
      </c>
      <c r="T20" s="1">
        <v>-7.3023698322089672</v>
      </c>
    </row>
    <row r="21" spans="1:20" x14ac:dyDescent="0.25">
      <c r="A21" s="1" t="s">
        <v>22</v>
      </c>
      <c r="B21" s="1" t="s">
        <v>23</v>
      </c>
      <c r="C21" s="1">
        <v>3</v>
      </c>
      <c r="D21" s="1" t="s">
        <v>12</v>
      </c>
      <c r="E21" s="1">
        <v>186788309</v>
      </c>
      <c r="F21" s="1">
        <v>186788416</v>
      </c>
      <c r="G21" s="1">
        <v>186787802</v>
      </c>
      <c r="H21" s="1">
        <v>186787882</v>
      </c>
      <c r="I21" s="1">
        <v>186789124</v>
      </c>
      <c r="J21" s="1">
        <v>186789881</v>
      </c>
      <c r="K21" s="4">
        <v>1.6427970095399999E-12</v>
      </c>
      <c r="L21" s="4">
        <v>1.2583825093099999E-8</v>
      </c>
      <c r="M21" s="1">
        <v>40.74074074074074</v>
      </c>
      <c r="N21" s="1">
        <v>82.995951417004051</v>
      </c>
      <c r="O21" s="1">
        <v>42.25521067626331</v>
      </c>
      <c r="P21" s="1">
        <v>2.4719462803000001E-2</v>
      </c>
      <c r="Q21" s="1">
        <v>0.39026958891000002</v>
      </c>
      <c r="R21" s="1">
        <v>57.657657657657658</v>
      </c>
      <c r="S21" s="1">
        <v>38.926174496644293</v>
      </c>
      <c r="T21" s="1">
        <f t="shared" si="0"/>
        <v>18.731483161013365</v>
      </c>
    </row>
    <row r="22" spans="1:20" x14ac:dyDescent="0.25">
      <c r="A22" s="1" t="s">
        <v>22</v>
      </c>
      <c r="B22" s="1" t="s">
        <v>23</v>
      </c>
      <c r="C22" s="1">
        <v>3</v>
      </c>
      <c r="D22" s="1" t="s">
        <v>12</v>
      </c>
      <c r="E22" s="1">
        <v>186788309</v>
      </c>
      <c r="F22" s="1">
        <v>186788420</v>
      </c>
      <c r="G22" s="1">
        <v>186787802</v>
      </c>
      <c r="H22" s="1">
        <v>186787882</v>
      </c>
      <c r="I22" s="1">
        <v>186789124</v>
      </c>
      <c r="J22" s="1">
        <v>186789291</v>
      </c>
      <c r="K22" s="1">
        <v>0</v>
      </c>
      <c r="L22" s="1">
        <v>0</v>
      </c>
      <c r="M22" s="1">
        <v>41.818181818181813</v>
      </c>
      <c r="N22" s="1">
        <v>87.719298245614027</v>
      </c>
      <c r="O22" s="1">
        <v>45.901116427432214</v>
      </c>
      <c r="P22" s="1">
        <v>1.73948621324E-3</v>
      </c>
      <c r="Q22" s="1">
        <v>7.7773429040600001E-2</v>
      </c>
      <c r="R22" s="1">
        <v>59.482758620689658</v>
      </c>
      <c r="S22" s="1">
        <v>35</v>
      </c>
      <c r="T22" s="1">
        <v>24.482758620689658</v>
      </c>
    </row>
    <row r="23" spans="1:20" x14ac:dyDescent="0.25">
      <c r="A23" s="1" t="s">
        <v>226</v>
      </c>
      <c r="B23" s="1" t="s">
        <v>227</v>
      </c>
      <c r="C23" s="1">
        <v>4</v>
      </c>
      <c r="D23" s="1" t="s">
        <v>12</v>
      </c>
      <c r="E23" s="1">
        <v>121816143</v>
      </c>
      <c r="F23" s="1">
        <v>121816194</v>
      </c>
      <c r="G23" s="1">
        <v>121813865</v>
      </c>
      <c r="H23" s="1">
        <v>121814047</v>
      </c>
      <c r="I23" s="1">
        <v>121816368</v>
      </c>
      <c r="J23" s="1">
        <v>121816447</v>
      </c>
      <c r="K23" s="1">
        <v>0.29117077655500001</v>
      </c>
      <c r="L23" s="1">
        <v>1</v>
      </c>
      <c r="M23" s="1">
        <v>58.474576271186443</v>
      </c>
      <c r="N23" s="1">
        <v>66.298342541436455</v>
      </c>
      <c r="O23" s="1">
        <v>7.8237662702500117</v>
      </c>
      <c r="P23" s="1">
        <v>0.17839489839799999</v>
      </c>
      <c r="Q23" s="1">
        <v>1</v>
      </c>
      <c r="R23" s="1">
        <v>40.449438202247187</v>
      </c>
      <c r="S23" s="1">
        <v>48.275862068965516</v>
      </c>
      <c r="T23" s="1">
        <v>-7.8264238667183292</v>
      </c>
    </row>
    <row r="24" spans="1:20" x14ac:dyDescent="0.25">
      <c r="A24" s="1" t="s">
        <v>276</v>
      </c>
      <c r="B24" s="1" t="s">
        <v>277</v>
      </c>
      <c r="C24" s="1">
        <v>5</v>
      </c>
      <c r="D24" s="1" t="s">
        <v>11</v>
      </c>
      <c r="E24" s="1">
        <v>171914342</v>
      </c>
      <c r="F24" s="1">
        <v>171914405</v>
      </c>
      <c r="G24" s="1">
        <v>171910571</v>
      </c>
      <c r="H24" s="1">
        <v>171910797</v>
      </c>
      <c r="I24" s="1">
        <v>172006457</v>
      </c>
      <c r="J24" s="1">
        <v>172006873</v>
      </c>
      <c r="K24" s="1">
        <v>0.36600876400100002</v>
      </c>
      <c r="L24" s="1">
        <v>1</v>
      </c>
      <c r="M24" s="1">
        <v>60.23391812865497</v>
      </c>
      <c r="N24" s="1">
        <v>55.000000000000007</v>
      </c>
      <c r="O24" s="1">
        <v>-5.2339181286549632</v>
      </c>
      <c r="P24" s="1">
        <v>0.42293704275600003</v>
      </c>
      <c r="Q24" s="1">
        <v>1</v>
      </c>
      <c r="R24" s="1">
        <v>53.289473684210535</v>
      </c>
      <c r="S24" s="1">
        <v>58.620689655172406</v>
      </c>
      <c r="T24" s="1">
        <v>-5.3312159709618712</v>
      </c>
    </row>
    <row r="25" spans="1:20" x14ac:dyDescent="0.25">
      <c r="A25" s="1" t="s">
        <v>160</v>
      </c>
      <c r="B25" s="1" t="s">
        <v>161</v>
      </c>
      <c r="C25" s="1">
        <v>3</v>
      </c>
      <c r="D25" s="1" t="s">
        <v>12</v>
      </c>
      <c r="E25" s="1">
        <v>58141857</v>
      </c>
      <c r="F25" s="1">
        <v>58141929</v>
      </c>
      <c r="G25" s="1">
        <v>58138281</v>
      </c>
      <c r="H25" s="1">
        <v>58138529</v>
      </c>
      <c r="I25" s="1">
        <v>58142649</v>
      </c>
      <c r="J25" s="1">
        <v>58142752</v>
      </c>
      <c r="K25" s="1">
        <v>1.18014176722E-3</v>
      </c>
      <c r="L25" s="1">
        <v>7.5123705846899994E-2</v>
      </c>
      <c r="M25" s="1">
        <v>78.649237472766885</v>
      </c>
      <c r="N25" s="1">
        <v>87.817258883248726</v>
      </c>
      <c r="O25" s="1">
        <v>9.1680214104818418</v>
      </c>
      <c r="P25" s="1">
        <v>4.6430981729600002E-2</v>
      </c>
      <c r="Q25" s="1">
        <v>0.57940876180199996</v>
      </c>
      <c r="R25" s="1">
        <v>79.899497487437188</v>
      </c>
      <c r="S25" s="1">
        <v>85.858585858585855</v>
      </c>
      <c r="T25" s="1">
        <v>-5.9590883711486669</v>
      </c>
    </row>
    <row r="26" spans="1:20" x14ac:dyDescent="0.25">
      <c r="A26" s="1" t="s">
        <v>90</v>
      </c>
      <c r="B26" s="1" t="s">
        <v>91</v>
      </c>
      <c r="C26" s="1">
        <v>2</v>
      </c>
      <c r="D26" s="1" t="s">
        <v>12</v>
      </c>
      <c r="E26" s="1">
        <v>232700584</v>
      </c>
      <c r="F26" s="1">
        <v>232700654</v>
      </c>
      <c r="G26" s="1">
        <v>232697369</v>
      </c>
      <c r="H26" s="1">
        <v>232697392</v>
      </c>
      <c r="I26" s="1">
        <v>232703423</v>
      </c>
      <c r="J26" s="1">
        <v>232703489</v>
      </c>
      <c r="K26" s="1">
        <v>0.18473461742200001</v>
      </c>
      <c r="L26" s="1">
        <v>1</v>
      </c>
      <c r="M26" s="1">
        <v>42.222222222222221</v>
      </c>
      <c r="N26" s="1">
        <v>34.183673469387756</v>
      </c>
      <c r="O26" s="1">
        <v>-8.0385487528344655</v>
      </c>
      <c r="P26" s="1">
        <v>0.18800564051900001</v>
      </c>
      <c r="Q26" s="1">
        <v>1</v>
      </c>
      <c r="R26" s="1">
        <v>39.690721649484537</v>
      </c>
      <c r="S26" s="1">
        <v>46.527777777777779</v>
      </c>
      <c r="T26" s="1">
        <v>-6.8370561282932414</v>
      </c>
    </row>
    <row r="27" spans="1:20" x14ac:dyDescent="0.25">
      <c r="A27" s="1" t="s">
        <v>196</v>
      </c>
      <c r="B27" s="1" t="s">
        <v>197</v>
      </c>
      <c r="C27" s="1">
        <v>2</v>
      </c>
      <c r="D27" s="1" t="s">
        <v>12</v>
      </c>
      <c r="E27" s="1">
        <v>190913192</v>
      </c>
      <c r="F27" s="1">
        <v>190913364</v>
      </c>
      <c r="G27" s="1">
        <v>190910262</v>
      </c>
      <c r="H27" s="1">
        <v>190910321</v>
      </c>
      <c r="I27" s="1">
        <v>190921023</v>
      </c>
      <c r="J27" s="1">
        <v>190921056</v>
      </c>
      <c r="K27" s="1">
        <v>0.13576843590400001</v>
      </c>
      <c r="L27" s="1">
        <v>1</v>
      </c>
      <c r="M27" s="1">
        <v>26.506024096385545</v>
      </c>
      <c r="N27" s="1">
        <v>34.272300469483568</v>
      </c>
      <c r="O27" s="1">
        <v>7.7662763730980231</v>
      </c>
      <c r="P27" s="1">
        <v>0.28775131928499997</v>
      </c>
      <c r="Q27" s="1">
        <v>1</v>
      </c>
      <c r="R27" s="1">
        <v>30.722891566265059</v>
      </c>
      <c r="S27" s="1">
        <v>36.19047619047619</v>
      </c>
      <c r="T27" s="1">
        <v>-5.4675846242111312</v>
      </c>
    </row>
    <row r="28" spans="1:20" x14ac:dyDescent="0.25">
      <c r="A28" s="1" t="s">
        <v>278</v>
      </c>
      <c r="B28" s="1" t="s">
        <v>279</v>
      </c>
      <c r="C28" s="1">
        <v>3</v>
      </c>
      <c r="D28" s="1" t="s">
        <v>11</v>
      </c>
      <c r="E28" s="1">
        <v>50321365</v>
      </c>
      <c r="F28" s="1">
        <v>50321773</v>
      </c>
      <c r="G28" s="1">
        <v>50319568</v>
      </c>
      <c r="H28" s="1">
        <v>50320535</v>
      </c>
      <c r="I28" s="1">
        <v>50322652</v>
      </c>
      <c r="J28" s="1">
        <v>50322777</v>
      </c>
      <c r="K28" s="1">
        <v>8.0171171943899999E-2</v>
      </c>
      <c r="L28" s="1">
        <v>0.80968201233500003</v>
      </c>
      <c r="M28" s="1">
        <v>35.772357723577237</v>
      </c>
      <c r="N28" s="1">
        <v>25.396825396825395</v>
      </c>
      <c r="O28" s="1">
        <v>-10.375532326751841</v>
      </c>
      <c r="P28" s="1">
        <v>0.13633896592200001</v>
      </c>
      <c r="Q28" s="1">
        <v>1</v>
      </c>
      <c r="R28" s="1">
        <v>47.647058823529406</v>
      </c>
      <c r="S28" s="1">
        <v>39.344262295081968</v>
      </c>
      <c r="T28" s="1">
        <v>8.3027965284474377</v>
      </c>
    </row>
    <row r="29" spans="1:20" x14ac:dyDescent="0.25">
      <c r="A29" s="1" t="s">
        <v>254</v>
      </c>
      <c r="B29" s="1" t="s">
        <v>255</v>
      </c>
      <c r="C29" s="1">
        <v>12</v>
      </c>
      <c r="D29" s="1" t="s">
        <v>12</v>
      </c>
      <c r="E29" s="1">
        <v>108564059</v>
      </c>
      <c r="F29" s="1">
        <v>108564155</v>
      </c>
      <c r="G29" s="1">
        <v>108562605</v>
      </c>
      <c r="H29" s="1">
        <v>108562736</v>
      </c>
      <c r="I29" s="1">
        <v>108564278</v>
      </c>
      <c r="J29" s="1">
        <v>108564392</v>
      </c>
      <c r="K29" s="1">
        <v>8.6900089786500004E-2</v>
      </c>
      <c r="L29" s="1">
        <v>0.85208801371700005</v>
      </c>
      <c r="M29" s="1">
        <v>26.219512195121951</v>
      </c>
      <c r="N29" s="1">
        <v>34.862385321100916</v>
      </c>
      <c r="O29" s="1">
        <v>8.6428731259789657</v>
      </c>
      <c r="P29" s="1">
        <v>9.4145379525499995E-4</v>
      </c>
      <c r="Q29" s="1">
        <v>5.0756364679799999E-2</v>
      </c>
      <c r="R29" s="1">
        <v>53.888888888888886</v>
      </c>
      <c r="S29" s="1">
        <v>24.03846153846154</v>
      </c>
      <c r="T29" s="1">
        <v>29.850427350427346</v>
      </c>
    </row>
    <row r="30" spans="1:20" x14ac:dyDescent="0.25">
      <c r="A30" s="1" t="s">
        <v>78</v>
      </c>
      <c r="B30" s="1" t="s">
        <v>79</v>
      </c>
      <c r="C30" s="1">
        <v>15</v>
      </c>
      <c r="D30" s="1" t="s">
        <v>12</v>
      </c>
      <c r="E30" s="1">
        <v>69440767</v>
      </c>
      <c r="F30" s="1">
        <v>69441079</v>
      </c>
      <c r="G30" s="1">
        <v>69440307</v>
      </c>
      <c r="H30" s="1">
        <v>69440487</v>
      </c>
      <c r="I30" s="1">
        <v>69444789</v>
      </c>
      <c r="J30" s="1">
        <v>69445041</v>
      </c>
      <c r="K30" s="1">
        <v>5.1187574635499999E-2</v>
      </c>
      <c r="L30" s="1">
        <v>0.63411884912299998</v>
      </c>
      <c r="M30" s="1">
        <v>59.060402684563762</v>
      </c>
      <c r="N30" s="1">
        <v>47.317073170731703</v>
      </c>
      <c r="O30" s="1">
        <v>-11.743329513832059</v>
      </c>
      <c r="P30" s="1">
        <v>9.3976802237699997E-2</v>
      </c>
      <c r="Q30" s="1">
        <v>0.85494411367500001</v>
      </c>
      <c r="R30" s="1">
        <v>68.75</v>
      </c>
      <c r="S30" s="1">
        <v>57.241379310344833</v>
      </c>
      <c r="T30" s="1">
        <v>11.508620689655167</v>
      </c>
    </row>
    <row r="31" spans="1:20" x14ac:dyDescent="0.25">
      <c r="A31" s="1" t="s">
        <v>284</v>
      </c>
      <c r="B31" s="1" t="s">
        <v>285</v>
      </c>
      <c r="C31" s="1">
        <v>4</v>
      </c>
      <c r="D31" s="1" t="s">
        <v>12</v>
      </c>
      <c r="E31" s="1">
        <v>39062558</v>
      </c>
      <c r="F31" s="1">
        <v>39063035</v>
      </c>
      <c r="G31" s="1">
        <v>39045038</v>
      </c>
      <c r="H31" s="1">
        <v>39045096</v>
      </c>
      <c r="I31" s="1">
        <v>39075964</v>
      </c>
      <c r="J31" s="1">
        <v>39076147</v>
      </c>
      <c r="K31" s="1">
        <v>0.24328352365299999</v>
      </c>
      <c r="L31" s="1">
        <v>1</v>
      </c>
      <c r="M31" s="1">
        <v>60.606060606060609</v>
      </c>
      <c r="N31" s="1">
        <v>53.759398496240607</v>
      </c>
      <c r="O31" s="1">
        <v>-6.8466621098200022</v>
      </c>
      <c r="P31" s="1">
        <v>0.30271005253900002</v>
      </c>
      <c r="Q31" s="1">
        <v>1</v>
      </c>
      <c r="R31" s="1">
        <v>62.814070351758801</v>
      </c>
      <c r="S31" s="1">
        <v>57.674418604651166</v>
      </c>
      <c r="T31" s="1">
        <v>5.1396517471076351</v>
      </c>
    </row>
    <row r="32" spans="1:20" x14ac:dyDescent="0.25">
      <c r="A32" s="1" t="s">
        <v>14</v>
      </c>
      <c r="B32" s="1" t="s">
        <v>15</v>
      </c>
      <c r="C32" s="1">
        <v>17</v>
      </c>
      <c r="D32" s="1" t="s">
        <v>12</v>
      </c>
      <c r="E32" s="1">
        <v>16439659</v>
      </c>
      <c r="F32" s="1">
        <v>16439703</v>
      </c>
      <c r="G32" s="1">
        <v>16439326</v>
      </c>
      <c r="H32" s="1">
        <v>16439414</v>
      </c>
      <c r="I32" s="1">
        <v>16440184</v>
      </c>
      <c r="J32" s="1">
        <v>16440253</v>
      </c>
      <c r="K32" s="1">
        <v>3.2140905618600002E-2</v>
      </c>
      <c r="L32" s="1">
        <v>0.499728018346</v>
      </c>
      <c r="M32" s="1">
        <v>27.551020408163261</v>
      </c>
      <c r="N32" s="1">
        <v>19.858156028368796</v>
      </c>
      <c r="O32" s="1">
        <v>-7.6928643797944645</v>
      </c>
      <c r="P32" s="1">
        <v>0.207163959511</v>
      </c>
      <c r="Q32" s="1">
        <v>1</v>
      </c>
      <c r="R32" s="1">
        <v>34.704370179948583</v>
      </c>
      <c r="S32" s="1">
        <v>29.368029739776951</v>
      </c>
      <c r="T32" s="1">
        <v>5.3363404401716323</v>
      </c>
    </row>
    <row r="33" spans="1:20" x14ac:dyDescent="0.25">
      <c r="A33" s="1" t="s">
        <v>56</v>
      </c>
      <c r="B33" s="1" t="s">
        <v>57</v>
      </c>
      <c r="C33" s="1">
        <v>12</v>
      </c>
      <c r="D33" s="1" t="s">
        <v>12</v>
      </c>
      <c r="E33" s="1">
        <v>56160625</v>
      </c>
      <c r="F33" s="1">
        <v>56160670</v>
      </c>
      <c r="G33" s="1">
        <v>56160242</v>
      </c>
      <c r="H33" s="1">
        <v>56160320</v>
      </c>
      <c r="I33" s="1">
        <v>56161386</v>
      </c>
      <c r="J33" s="1">
        <v>56161550</v>
      </c>
      <c r="K33" s="1">
        <v>2.0306671749399999E-2</v>
      </c>
      <c r="L33" s="1">
        <v>0.38887276400100002</v>
      </c>
      <c r="M33" s="1">
        <v>28.706624605678233</v>
      </c>
      <c r="N33" s="1">
        <v>20.466786355475762</v>
      </c>
      <c r="O33" s="1">
        <v>-8.239838250202471</v>
      </c>
      <c r="P33" s="1">
        <v>2.6328551561099998E-9</v>
      </c>
      <c r="Q33" s="1">
        <v>2.1654800653400001E-6</v>
      </c>
      <c r="R33" s="1">
        <v>13.753581661891118</v>
      </c>
      <c r="S33" s="1">
        <v>36.144578313253014</v>
      </c>
      <c r="T33" s="1">
        <v>-22.390996651361895</v>
      </c>
    </row>
    <row r="34" spans="1:20" x14ac:dyDescent="0.25">
      <c r="A34" s="1" t="s">
        <v>70</v>
      </c>
      <c r="B34" s="1" t="s">
        <v>71</v>
      </c>
      <c r="C34" s="1">
        <v>15</v>
      </c>
      <c r="D34" s="1" t="s">
        <v>11</v>
      </c>
      <c r="E34" s="1">
        <v>52337809</v>
      </c>
      <c r="F34" s="1">
        <v>52337884</v>
      </c>
      <c r="G34" s="1">
        <v>52336462</v>
      </c>
      <c r="H34" s="1">
        <v>52336556</v>
      </c>
      <c r="I34" s="1">
        <v>52340195</v>
      </c>
      <c r="J34" s="1">
        <v>52340394</v>
      </c>
      <c r="K34" s="1">
        <v>1.53189065903E-2</v>
      </c>
      <c r="L34" s="1">
        <v>0.33704880963099998</v>
      </c>
      <c r="M34" s="1">
        <v>32.595573440643868</v>
      </c>
      <c r="N34" s="1">
        <v>24.270072992700729</v>
      </c>
      <c r="O34" s="1">
        <v>-8.3255004479431385</v>
      </c>
      <c r="P34" s="1">
        <v>6.1426579284500002E-3</v>
      </c>
      <c r="Q34" s="1">
        <v>0.163030741649</v>
      </c>
      <c r="R34" s="1">
        <v>61.682242990654203</v>
      </c>
      <c r="S34" s="1">
        <v>40.235910878112712</v>
      </c>
      <c r="T34" s="1">
        <v>21.446332112541491</v>
      </c>
    </row>
    <row r="35" spans="1:20" x14ac:dyDescent="0.25">
      <c r="A35" s="1" t="s">
        <v>152</v>
      </c>
      <c r="B35" s="1" t="s">
        <v>153</v>
      </c>
      <c r="C35" s="1">
        <v>9</v>
      </c>
      <c r="D35" s="1" t="s">
        <v>11</v>
      </c>
      <c r="E35" s="1">
        <v>14102421</v>
      </c>
      <c r="F35" s="1">
        <v>14102510</v>
      </c>
      <c r="G35" s="1">
        <v>14081842</v>
      </c>
      <c r="H35" s="1">
        <v>14088326</v>
      </c>
      <c r="I35" s="1">
        <v>14112998</v>
      </c>
      <c r="J35" s="1">
        <v>14113081</v>
      </c>
      <c r="K35" s="1">
        <v>0.16991242544999999</v>
      </c>
      <c r="L35" s="1">
        <v>1</v>
      </c>
      <c r="M35" s="1">
        <v>41.899441340782126</v>
      </c>
      <c r="N35" s="1">
        <v>47.288503253796094</v>
      </c>
      <c r="O35" s="1">
        <v>5.3890619130139683</v>
      </c>
      <c r="P35" s="1">
        <v>1.488331983E-2</v>
      </c>
      <c r="Q35" s="1">
        <v>0.28948597625799999</v>
      </c>
      <c r="R35" s="1">
        <v>45.934959349593498</v>
      </c>
      <c r="S35" s="1">
        <v>35.732647814910024</v>
      </c>
      <c r="T35" s="1">
        <v>10.202311534683474</v>
      </c>
    </row>
    <row r="36" spans="1:20" x14ac:dyDescent="0.25">
      <c r="A36" s="1" t="s">
        <v>184</v>
      </c>
      <c r="B36" s="1" t="s">
        <v>185</v>
      </c>
      <c r="C36" s="1">
        <v>15</v>
      </c>
      <c r="D36" s="1" t="s">
        <v>12</v>
      </c>
      <c r="E36" s="1">
        <v>22845145</v>
      </c>
      <c r="F36" s="1">
        <v>22845267</v>
      </c>
      <c r="G36" s="1">
        <v>22838689</v>
      </c>
      <c r="H36" s="1">
        <v>22838921</v>
      </c>
      <c r="I36" s="1">
        <v>22851638</v>
      </c>
      <c r="J36" s="1">
        <v>22851870</v>
      </c>
      <c r="K36" s="1">
        <v>0.26433137036600002</v>
      </c>
      <c r="L36" s="1">
        <v>1</v>
      </c>
      <c r="M36" s="1">
        <v>59.217877094972074</v>
      </c>
      <c r="N36" s="1">
        <v>66.153846153846146</v>
      </c>
      <c r="O36" s="1">
        <v>6.9359690588740719</v>
      </c>
      <c r="P36" s="1">
        <v>0.16710704895100001</v>
      </c>
      <c r="Q36" s="1">
        <v>1</v>
      </c>
      <c r="R36" s="1">
        <v>66.428571428571431</v>
      </c>
      <c r="S36" s="1">
        <v>57.72357723577236</v>
      </c>
      <c r="T36" s="1">
        <v>8.7049941927990702</v>
      </c>
    </row>
    <row r="37" spans="1:20" x14ac:dyDescent="0.25">
      <c r="A37" s="1" t="s">
        <v>184</v>
      </c>
      <c r="B37" s="1" t="s">
        <v>185</v>
      </c>
      <c r="C37" s="1">
        <v>15</v>
      </c>
      <c r="D37" s="1" t="s">
        <v>12</v>
      </c>
      <c r="E37" s="1">
        <v>22839654</v>
      </c>
      <c r="F37" s="1">
        <v>22839790</v>
      </c>
      <c r="G37" s="1">
        <v>22838659</v>
      </c>
      <c r="H37" s="1">
        <v>22838921</v>
      </c>
      <c r="I37" s="1">
        <v>22851638</v>
      </c>
      <c r="J37" s="1">
        <v>22851661</v>
      </c>
      <c r="K37" s="1">
        <v>2.49702210564E-2</v>
      </c>
      <c r="L37" s="1">
        <v>0.43606922447300001</v>
      </c>
      <c r="M37" s="1">
        <v>53.205128205128204</v>
      </c>
      <c r="N37" s="1">
        <v>67.164179104477611</v>
      </c>
      <c r="O37" s="1">
        <v>13.959050899349407</v>
      </c>
      <c r="P37" s="1">
        <v>0.16333568391799999</v>
      </c>
      <c r="Q37" s="1">
        <v>1</v>
      </c>
      <c r="R37" s="1">
        <v>61.475409836065573</v>
      </c>
      <c r="S37" s="1">
        <v>51.401869158878498</v>
      </c>
      <c r="T37" s="1">
        <v>10.073540677187076</v>
      </c>
    </row>
    <row r="38" spans="1:20" x14ac:dyDescent="0.25">
      <c r="A38" s="1" t="s">
        <v>124</v>
      </c>
      <c r="B38" s="1" t="s">
        <v>125</v>
      </c>
      <c r="C38" s="1">
        <v>14</v>
      </c>
      <c r="D38" s="1" t="s">
        <v>12</v>
      </c>
      <c r="E38" s="1">
        <v>96560648</v>
      </c>
      <c r="F38" s="1">
        <v>96560711</v>
      </c>
      <c r="G38" s="1">
        <v>96556174</v>
      </c>
      <c r="H38" s="1">
        <v>96556413</v>
      </c>
      <c r="I38" s="1">
        <v>96564954</v>
      </c>
      <c r="J38" s="1">
        <v>96564988</v>
      </c>
      <c r="K38" s="1">
        <v>0.42575100709800001</v>
      </c>
      <c r="L38" s="1">
        <v>1</v>
      </c>
      <c r="M38" s="1">
        <v>63.503649635036496</v>
      </c>
      <c r="N38" s="1">
        <v>68.531468531468533</v>
      </c>
      <c r="O38" s="1">
        <v>5.0278188964320378</v>
      </c>
      <c r="P38" s="1">
        <v>0.29208527372300003</v>
      </c>
      <c r="Q38" s="1">
        <v>1</v>
      </c>
      <c r="R38" s="1">
        <v>46.534653465346537</v>
      </c>
      <c r="S38" s="1">
        <v>60.645161290322577</v>
      </c>
      <c r="T38" s="1">
        <v>-14.11050782497604</v>
      </c>
    </row>
    <row r="39" spans="1:20" x14ac:dyDescent="0.25">
      <c r="A39" s="1" t="s">
        <v>124</v>
      </c>
      <c r="B39" s="1" t="s">
        <v>125</v>
      </c>
      <c r="C39" s="1">
        <v>14</v>
      </c>
      <c r="D39" s="1" t="s">
        <v>12</v>
      </c>
      <c r="E39" s="1">
        <v>96562818</v>
      </c>
      <c r="F39" s="1">
        <v>96562893</v>
      </c>
      <c r="G39" s="1">
        <v>96556174</v>
      </c>
      <c r="H39" s="1">
        <v>96556413</v>
      </c>
      <c r="I39" s="1">
        <v>96564954</v>
      </c>
      <c r="J39" s="1">
        <v>96567111</v>
      </c>
      <c r="K39" s="1">
        <v>0.24272924946499999</v>
      </c>
      <c r="L39" s="1">
        <v>1</v>
      </c>
      <c r="M39" s="1">
        <v>69.879518072289159</v>
      </c>
      <c r="N39" s="1">
        <v>75.806451612903231</v>
      </c>
      <c r="O39" s="1">
        <v>5.9269335406140726</v>
      </c>
      <c r="P39" s="1">
        <v>0.43376927325999998</v>
      </c>
      <c r="Q39" s="1">
        <v>1</v>
      </c>
      <c r="R39" s="1">
        <v>61.151079136690647</v>
      </c>
      <c r="S39" s="1">
        <v>69.651741293532339</v>
      </c>
      <c r="T39" s="1">
        <v>-8.5006621568416918</v>
      </c>
    </row>
    <row r="40" spans="1:20" x14ac:dyDescent="0.25">
      <c r="A40" s="1" t="s">
        <v>272</v>
      </c>
      <c r="B40" s="1" t="s">
        <v>273</v>
      </c>
      <c r="C40" s="1">
        <v>3</v>
      </c>
      <c r="D40" s="1" t="s">
        <v>11</v>
      </c>
      <c r="E40" s="1">
        <v>167725400</v>
      </c>
      <c r="F40" s="1">
        <v>167725473</v>
      </c>
      <c r="G40" s="1">
        <v>167720061</v>
      </c>
      <c r="H40" s="1">
        <v>167720273</v>
      </c>
      <c r="I40" s="1">
        <v>167734805</v>
      </c>
      <c r="J40" s="1">
        <v>167734939</v>
      </c>
      <c r="K40" s="1">
        <v>0.133037938489</v>
      </c>
      <c r="L40" s="1">
        <v>1</v>
      </c>
      <c r="M40" s="1">
        <v>34.552845528455286</v>
      </c>
      <c r="N40" s="1">
        <v>41.666666666666671</v>
      </c>
      <c r="O40" s="1">
        <v>7.1138211382113852</v>
      </c>
      <c r="P40" s="1">
        <v>3.31882437729E-2</v>
      </c>
      <c r="Q40" s="1">
        <v>0.47186046411999999</v>
      </c>
      <c r="R40" s="1">
        <v>39.202657807308974</v>
      </c>
      <c r="S40" s="1">
        <v>29.467084639498431</v>
      </c>
      <c r="T40" s="1">
        <f t="shared" ref="T40:T66" si="1">R40-S40</f>
        <v>9.7355731678105428</v>
      </c>
    </row>
    <row r="41" spans="1:20" x14ac:dyDescent="0.25">
      <c r="A41" s="1" t="s">
        <v>86</v>
      </c>
      <c r="B41" s="1" t="s">
        <v>87</v>
      </c>
      <c r="C41" s="1">
        <v>2</v>
      </c>
      <c r="D41" s="1" t="s">
        <v>12</v>
      </c>
      <c r="E41" s="1">
        <v>158676738</v>
      </c>
      <c r="F41" s="1">
        <v>158676867</v>
      </c>
      <c r="G41" s="1">
        <v>158673882</v>
      </c>
      <c r="H41" s="1">
        <v>158674000</v>
      </c>
      <c r="I41" s="1">
        <v>158678580</v>
      </c>
      <c r="J41" s="1">
        <v>158678654</v>
      </c>
      <c r="K41" s="1">
        <v>0.33081081927900002</v>
      </c>
      <c r="L41" s="1">
        <v>1</v>
      </c>
      <c r="M41" s="1">
        <v>32.666666666666664</v>
      </c>
      <c r="N41" s="1">
        <v>38.759689922480625</v>
      </c>
      <c r="O41" s="1">
        <v>6.0930232558139608</v>
      </c>
      <c r="P41" s="1">
        <v>0.414810023232</v>
      </c>
      <c r="Q41" s="1">
        <v>1</v>
      </c>
      <c r="R41" s="1">
        <v>40.579710144927539</v>
      </c>
      <c r="S41" s="1">
        <v>35.403726708074537</v>
      </c>
      <c r="T41" s="1">
        <f t="shared" si="1"/>
        <v>5.1759834368530022</v>
      </c>
    </row>
    <row r="42" spans="1:20" x14ac:dyDescent="0.25">
      <c r="A42" s="1" t="s">
        <v>252</v>
      </c>
      <c r="B42" s="1" t="s">
        <v>253</v>
      </c>
      <c r="C42" s="1">
        <v>7</v>
      </c>
      <c r="D42" s="1" t="s">
        <v>11</v>
      </c>
      <c r="E42" s="1">
        <v>131510235</v>
      </c>
      <c r="F42" s="1">
        <v>131510331</v>
      </c>
      <c r="G42" s="1">
        <v>131509364</v>
      </c>
      <c r="H42" s="1">
        <v>131509585</v>
      </c>
      <c r="I42" s="1">
        <v>131510827</v>
      </c>
      <c r="J42" s="1">
        <v>131511433</v>
      </c>
      <c r="K42" s="1">
        <v>4.32483651705E-2</v>
      </c>
      <c r="L42" s="1">
        <v>0.57781827419700005</v>
      </c>
      <c r="M42" s="1">
        <v>41.228070175438596</v>
      </c>
      <c r="N42" s="1">
        <v>28.75536480686695</v>
      </c>
      <c r="O42" s="1">
        <v>-12.472705368571646</v>
      </c>
      <c r="P42" s="1">
        <v>0.34287989195099999</v>
      </c>
      <c r="Q42" s="1">
        <v>1</v>
      </c>
      <c r="R42" s="1">
        <v>30.212765957446809</v>
      </c>
      <c r="S42" s="1">
        <v>35.532994923857871</v>
      </c>
      <c r="T42" s="1">
        <f t="shared" si="1"/>
        <v>-5.3202289664110616</v>
      </c>
    </row>
    <row r="43" spans="1:20" x14ac:dyDescent="0.25">
      <c r="A43" s="1" t="s">
        <v>170</v>
      </c>
      <c r="B43" s="1" t="s">
        <v>171</v>
      </c>
      <c r="C43" s="1">
        <v>12</v>
      </c>
      <c r="D43" s="1" t="s">
        <v>12</v>
      </c>
      <c r="E43" s="1">
        <v>27658815</v>
      </c>
      <c r="F43" s="1">
        <v>27658848</v>
      </c>
      <c r="G43" s="1">
        <v>27656615</v>
      </c>
      <c r="H43" s="1">
        <v>27656730</v>
      </c>
      <c r="I43" s="1">
        <v>27660883</v>
      </c>
      <c r="J43" s="1">
        <v>27660945</v>
      </c>
      <c r="K43" s="1">
        <v>2.7947768127099998E-2</v>
      </c>
      <c r="L43" s="1">
        <v>0.463376415268</v>
      </c>
      <c r="M43" s="1">
        <v>63.157894736842103</v>
      </c>
      <c r="N43" s="1">
        <v>72.554347826086953</v>
      </c>
      <c r="O43" s="1">
        <v>9.3964530892448508</v>
      </c>
      <c r="P43" s="1">
        <v>1.9107661922300001E-4</v>
      </c>
      <c r="Q43" s="1">
        <v>1.6991717515300001E-2</v>
      </c>
      <c r="R43" s="1">
        <v>55.847953216374272</v>
      </c>
      <c r="S43" s="1">
        <v>81.318681318681314</v>
      </c>
      <c r="T43" s="1">
        <f t="shared" si="1"/>
        <v>-25.470728102307042</v>
      </c>
    </row>
    <row r="44" spans="1:20" x14ac:dyDescent="0.25">
      <c r="A44" s="1" t="s">
        <v>186</v>
      </c>
      <c r="B44" s="1" t="s">
        <v>187</v>
      </c>
      <c r="C44" s="1">
        <v>21</v>
      </c>
      <c r="D44" s="1" t="s">
        <v>12</v>
      </c>
      <c r="E44" s="1">
        <v>46636438</v>
      </c>
      <c r="F44" s="1">
        <v>46636547</v>
      </c>
      <c r="G44" s="1">
        <v>46635166</v>
      </c>
      <c r="H44" s="1">
        <v>46635763</v>
      </c>
      <c r="I44" s="1">
        <v>46636895</v>
      </c>
      <c r="J44" s="1">
        <v>46636990</v>
      </c>
      <c r="K44" s="1">
        <v>4.5333579274299998E-2</v>
      </c>
      <c r="L44" s="1">
        <v>0.594954684023</v>
      </c>
      <c r="M44" s="1">
        <v>68.817204301075279</v>
      </c>
      <c r="N44" s="1">
        <v>58.163265306122447</v>
      </c>
      <c r="O44" s="1">
        <v>-10.653938994952831</v>
      </c>
      <c r="P44" s="1">
        <v>3.10781394173E-4</v>
      </c>
      <c r="Q44" s="1">
        <v>2.3928181527700002E-2</v>
      </c>
      <c r="R44" s="1">
        <v>85.099337748344368</v>
      </c>
      <c r="S44" s="1">
        <v>70.612244897959187</v>
      </c>
      <c r="T44" s="1">
        <f t="shared" si="1"/>
        <v>14.487092850385181</v>
      </c>
    </row>
    <row r="45" spans="1:20" x14ac:dyDescent="0.25">
      <c r="A45" s="1" t="s">
        <v>266</v>
      </c>
      <c r="B45" s="1" t="s">
        <v>267</v>
      </c>
      <c r="C45" s="1">
        <v>8</v>
      </c>
      <c r="D45" s="1" t="s">
        <v>11</v>
      </c>
      <c r="E45" s="1">
        <v>143824312</v>
      </c>
      <c r="F45" s="1">
        <v>143824396</v>
      </c>
      <c r="G45" s="1">
        <v>143821817</v>
      </c>
      <c r="H45" s="1">
        <v>143821913</v>
      </c>
      <c r="I45" s="1">
        <v>143829279</v>
      </c>
      <c r="J45" s="1">
        <v>143829299</v>
      </c>
      <c r="K45" s="1">
        <v>3.8542874915400002E-3</v>
      </c>
      <c r="L45" s="1">
        <v>0.151923716219</v>
      </c>
      <c r="M45" s="1">
        <v>67.64705882352942</v>
      </c>
      <c r="N45" s="1">
        <v>52.333333333333329</v>
      </c>
      <c r="O45" s="1">
        <v>-15.313725490196092</v>
      </c>
      <c r="P45" s="1">
        <v>0.27034192911299998</v>
      </c>
      <c r="Q45" s="1">
        <v>1</v>
      </c>
      <c r="R45" s="1">
        <v>65.697674418604649</v>
      </c>
      <c r="S45" s="1">
        <v>71.724137931034477</v>
      </c>
      <c r="T45" s="1">
        <f t="shared" si="1"/>
        <v>-6.026463512429828</v>
      </c>
    </row>
    <row r="46" spans="1:20" x14ac:dyDescent="0.25">
      <c r="A46" s="1" t="s">
        <v>154</v>
      </c>
      <c r="B46" s="1" t="s">
        <v>155</v>
      </c>
      <c r="C46" s="1">
        <v>5</v>
      </c>
      <c r="D46" s="1" t="s">
        <v>12</v>
      </c>
      <c r="E46" s="1">
        <v>34813573</v>
      </c>
      <c r="F46" s="1">
        <v>34813660</v>
      </c>
      <c r="G46" s="1">
        <v>34812179</v>
      </c>
      <c r="H46" s="1">
        <v>34812208</v>
      </c>
      <c r="I46" s="1">
        <v>34814582</v>
      </c>
      <c r="J46" s="1">
        <v>34814669</v>
      </c>
      <c r="K46" s="1">
        <v>3.7457989154199997E-2</v>
      </c>
      <c r="L46" s="1">
        <v>0.53531380022599995</v>
      </c>
      <c r="M46" s="1">
        <v>36.598209583991576</v>
      </c>
      <c r="N46" s="1">
        <v>42.321083172146999</v>
      </c>
      <c r="O46" s="1">
        <v>5.7228735881554229</v>
      </c>
      <c r="P46" s="1">
        <v>0.40072710387600002</v>
      </c>
      <c r="Q46" s="1">
        <v>1</v>
      </c>
      <c r="R46" s="1">
        <v>32.429022082018925</v>
      </c>
      <c r="S46" s="1">
        <v>37.494021999043518</v>
      </c>
      <c r="T46" s="1">
        <f t="shared" si="1"/>
        <v>-5.0649999170245934</v>
      </c>
    </row>
    <row r="47" spans="1:20" x14ac:dyDescent="0.25">
      <c r="A47" s="1" t="s">
        <v>66</v>
      </c>
      <c r="B47" s="1" t="s">
        <v>67</v>
      </c>
      <c r="C47" s="1">
        <v>1</v>
      </c>
      <c r="D47" s="1" t="s">
        <v>11</v>
      </c>
      <c r="E47" s="1">
        <v>112705099</v>
      </c>
      <c r="F47" s="1">
        <v>112706252</v>
      </c>
      <c r="G47" s="1">
        <v>112703643</v>
      </c>
      <c r="H47" s="1">
        <v>112703806</v>
      </c>
      <c r="I47" s="1">
        <v>112707077</v>
      </c>
      <c r="J47" s="1">
        <v>112707127</v>
      </c>
      <c r="K47" s="1">
        <v>6.9164002661500001E-3</v>
      </c>
      <c r="L47" s="1">
        <v>0.21565655104000001</v>
      </c>
      <c r="M47" s="1">
        <v>42.5</v>
      </c>
      <c r="N47" s="1">
        <v>33.799533799533798</v>
      </c>
      <c r="O47" s="1">
        <v>-8.7004662004662023</v>
      </c>
      <c r="P47" s="1">
        <v>2.4706537230900002E-4</v>
      </c>
      <c r="Q47" s="1">
        <v>1.9846761357599999E-2</v>
      </c>
      <c r="R47" s="1">
        <v>17.610062893081761</v>
      </c>
      <c r="S47" s="1">
        <v>28.490566037735849</v>
      </c>
      <c r="T47" s="1">
        <f t="shared" si="1"/>
        <v>-10.880503144654089</v>
      </c>
    </row>
    <row r="48" spans="1:20" x14ac:dyDescent="0.25">
      <c r="A48" s="1" t="s">
        <v>66</v>
      </c>
      <c r="B48" s="1" t="s">
        <v>67</v>
      </c>
      <c r="C48" s="1">
        <v>1</v>
      </c>
      <c r="D48" s="1" t="s">
        <v>11</v>
      </c>
      <c r="E48" s="1">
        <v>112705099</v>
      </c>
      <c r="F48" s="1">
        <v>112705168</v>
      </c>
      <c r="G48" s="1">
        <v>112703643</v>
      </c>
      <c r="H48" s="1">
        <v>112703806</v>
      </c>
      <c r="I48" s="1">
        <v>112707077</v>
      </c>
      <c r="J48" s="1">
        <v>112707133</v>
      </c>
      <c r="K48" s="1">
        <v>4.3663196023100002E-2</v>
      </c>
      <c r="L48" s="1">
        <v>0.57998858070000003</v>
      </c>
      <c r="M48" s="1">
        <v>41.77215189873418</v>
      </c>
      <c r="N48" s="1">
        <v>35.356600910470412</v>
      </c>
      <c r="O48" s="1">
        <v>-6.4155509882637674</v>
      </c>
      <c r="P48" s="1">
        <v>1.47734156164E-4</v>
      </c>
      <c r="Q48" s="1">
        <v>1.44286779246E-2</v>
      </c>
      <c r="R48" s="1">
        <v>32.613168724279831</v>
      </c>
      <c r="S48" s="1">
        <v>46.544428772919602</v>
      </c>
      <c r="T48" s="1">
        <f t="shared" si="1"/>
        <v>-13.931260048639771</v>
      </c>
    </row>
    <row r="49" spans="1:20" x14ac:dyDescent="0.25">
      <c r="A49" s="1" t="s">
        <v>66</v>
      </c>
      <c r="B49" s="1" t="s">
        <v>67</v>
      </c>
      <c r="C49" s="1">
        <v>1</v>
      </c>
      <c r="D49" s="1" t="s">
        <v>11</v>
      </c>
      <c r="E49" s="1">
        <v>112705052</v>
      </c>
      <c r="F49" s="1">
        <v>112705168</v>
      </c>
      <c r="G49" s="1">
        <v>112703643</v>
      </c>
      <c r="H49" s="1">
        <v>112703806</v>
      </c>
      <c r="I49" s="1">
        <v>112707077</v>
      </c>
      <c r="J49" s="1">
        <v>112707135</v>
      </c>
      <c r="K49" s="1">
        <v>3.4379253775799999E-2</v>
      </c>
      <c r="L49" s="1">
        <v>0.518736212586</v>
      </c>
      <c r="M49" s="1">
        <v>31.989247311827956</v>
      </c>
      <c r="N49" s="1">
        <v>25.719267654751526</v>
      </c>
      <c r="O49" s="1">
        <v>-6.2699796570764299</v>
      </c>
      <c r="P49" s="1">
        <v>9.6348727950299994E-3</v>
      </c>
      <c r="Q49" s="1">
        <v>0.22029487617400001</v>
      </c>
      <c r="R49" s="1">
        <v>33.367243133265511</v>
      </c>
      <c r="S49" s="1">
        <v>43.263473053892213</v>
      </c>
      <c r="T49" s="1">
        <f t="shared" si="1"/>
        <v>-9.8962299206267019</v>
      </c>
    </row>
    <row r="50" spans="1:20" x14ac:dyDescent="0.25">
      <c r="A50" s="1" t="s">
        <v>66</v>
      </c>
      <c r="B50" s="1" t="s">
        <v>67</v>
      </c>
      <c r="C50" s="1">
        <v>1</v>
      </c>
      <c r="D50" s="1" t="s">
        <v>11</v>
      </c>
      <c r="E50" s="1">
        <v>112705099</v>
      </c>
      <c r="F50" s="1">
        <v>112705201</v>
      </c>
      <c r="G50" s="1">
        <v>112703643</v>
      </c>
      <c r="H50" s="1">
        <v>112703806</v>
      </c>
      <c r="I50" s="1">
        <v>112707077</v>
      </c>
      <c r="J50" s="1">
        <v>112707102</v>
      </c>
      <c r="K50" s="1">
        <v>4.69836699425E-2</v>
      </c>
      <c r="L50" s="1">
        <v>0.60317582976499995</v>
      </c>
      <c r="M50" s="1">
        <v>27.507163323782237</v>
      </c>
      <c r="N50" s="1">
        <v>21.906507791017415</v>
      </c>
      <c r="O50" s="1">
        <v>-5.6006555327648222</v>
      </c>
      <c r="P50" s="1">
        <v>4.1996333048600003E-2</v>
      </c>
      <c r="Q50" s="1">
        <v>0.54445122291199999</v>
      </c>
      <c r="R50" s="1">
        <v>25.988700564971751</v>
      </c>
      <c r="S50" s="1">
        <v>32.321428571428577</v>
      </c>
      <c r="T50" s="1">
        <f t="shared" si="1"/>
        <v>-6.3327280064568257</v>
      </c>
    </row>
    <row r="51" spans="1:20" x14ac:dyDescent="0.25">
      <c r="A51" s="1" t="s">
        <v>282</v>
      </c>
      <c r="B51" s="1" t="s">
        <v>283</v>
      </c>
      <c r="C51" s="1" t="s">
        <v>13</v>
      </c>
      <c r="D51" s="1" t="s">
        <v>11</v>
      </c>
      <c r="E51" s="1">
        <v>74612581</v>
      </c>
      <c r="F51" s="1">
        <v>74612643</v>
      </c>
      <c r="G51" s="1">
        <v>74595808</v>
      </c>
      <c r="H51" s="1">
        <v>74596000</v>
      </c>
      <c r="I51" s="1">
        <v>74614421</v>
      </c>
      <c r="J51" s="1">
        <v>74614617</v>
      </c>
      <c r="K51" s="1">
        <v>0.13324385510100001</v>
      </c>
      <c r="L51" s="1">
        <v>1</v>
      </c>
      <c r="M51" s="1">
        <v>27.615062761506277</v>
      </c>
      <c r="N51" s="1">
        <v>34.294871794871796</v>
      </c>
      <c r="O51" s="1">
        <v>6.6798090333655189</v>
      </c>
      <c r="P51" s="1">
        <v>1.20719572007E-3</v>
      </c>
      <c r="Q51" s="1">
        <v>5.9371856444800003E-2</v>
      </c>
      <c r="R51" s="1">
        <v>18.376068376068378</v>
      </c>
      <c r="S51" s="1">
        <v>38.461538461538467</v>
      </c>
      <c r="T51" s="1">
        <f t="shared" si="1"/>
        <v>-20.085470085470089</v>
      </c>
    </row>
    <row r="52" spans="1:20" x14ac:dyDescent="0.25">
      <c r="A52" s="1" t="s">
        <v>168</v>
      </c>
      <c r="B52" s="1" t="s">
        <v>169</v>
      </c>
      <c r="C52" s="1">
        <v>18</v>
      </c>
      <c r="D52" s="1" t="s">
        <v>11</v>
      </c>
      <c r="E52" s="1">
        <v>49491735</v>
      </c>
      <c r="F52" s="1">
        <v>49491833</v>
      </c>
      <c r="G52" s="1">
        <v>49491531</v>
      </c>
      <c r="H52" s="1">
        <v>49491584</v>
      </c>
      <c r="I52" s="1">
        <v>49492457</v>
      </c>
      <c r="J52" s="1">
        <v>49492508</v>
      </c>
      <c r="K52" s="1">
        <v>8.8519860652599994E-2</v>
      </c>
      <c r="L52" s="1">
        <v>0.85861806721800005</v>
      </c>
      <c r="M52" s="1">
        <v>30.319148936170215</v>
      </c>
      <c r="N52" s="1">
        <v>22.463768115942027</v>
      </c>
      <c r="O52" s="1">
        <v>-7.8553808202281878</v>
      </c>
      <c r="P52" s="1">
        <v>0.87027656424800004</v>
      </c>
      <c r="Q52" s="1">
        <v>1</v>
      </c>
      <c r="R52" s="1">
        <v>43.478260869565219</v>
      </c>
      <c r="S52" s="1">
        <v>50</v>
      </c>
      <c r="T52" s="1">
        <f t="shared" si="1"/>
        <v>-6.5217391304347814</v>
      </c>
    </row>
    <row r="53" spans="1:20" x14ac:dyDescent="0.25">
      <c r="A53" s="1" t="s">
        <v>168</v>
      </c>
      <c r="B53" s="1" t="s">
        <v>169</v>
      </c>
      <c r="C53" s="1">
        <v>18</v>
      </c>
      <c r="D53" s="1" t="s">
        <v>11</v>
      </c>
      <c r="E53" s="1">
        <v>49491735</v>
      </c>
      <c r="F53" s="1">
        <v>49491833</v>
      </c>
      <c r="G53" s="1">
        <v>49491531</v>
      </c>
      <c r="H53" s="1">
        <v>49491584</v>
      </c>
      <c r="I53" s="1">
        <v>49492274</v>
      </c>
      <c r="J53" s="1">
        <v>49492399</v>
      </c>
      <c r="K53" s="1">
        <v>0.45860276508999998</v>
      </c>
      <c r="L53" s="1">
        <v>1</v>
      </c>
      <c r="M53" s="1">
        <v>53.684210526315788</v>
      </c>
      <c r="N53" s="1">
        <v>58.730158730158735</v>
      </c>
      <c r="O53" s="1">
        <v>5.0459482038429471</v>
      </c>
      <c r="P53" s="1">
        <v>0.173102505268</v>
      </c>
      <c r="Q53" s="1">
        <v>1</v>
      </c>
      <c r="R53" s="1">
        <v>36.363636363636367</v>
      </c>
      <c r="S53" s="1">
        <v>49.397590361445779</v>
      </c>
      <c r="T53" s="1">
        <f t="shared" si="1"/>
        <v>-13.033953997809412</v>
      </c>
    </row>
    <row r="54" spans="1:20" x14ac:dyDescent="0.25">
      <c r="A54" s="1" t="s">
        <v>88</v>
      </c>
      <c r="B54" s="1" t="s">
        <v>89</v>
      </c>
      <c r="C54" s="1">
        <v>14</v>
      </c>
      <c r="D54" s="1" t="s">
        <v>12</v>
      </c>
      <c r="E54" s="1">
        <v>54737023</v>
      </c>
      <c r="F54" s="1">
        <v>54737287</v>
      </c>
      <c r="G54" s="1">
        <v>54702061</v>
      </c>
      <c r="H54" s="1">
        <v>54702580</v>
      </c>
      <c r="I54" s="1">
        <v>54748814</v>
      </c>
      <c r="J54" s="1">
        <v>54748924</v>
      </c>
      <c r="K54" s="1">
        <v>0.105494536375</v>
      </c>
      <c r="L54" s="1">
        <v>0.94000172388400005</v>
      </c>
      <c r="M54" s="1">
        <v>65.217391304347828</v>
      </c>
      <c r="N54" s="1">
        <v>75.471698113207552</v>
      </c>
      <c r="O54" s="1">
        <v>10.254306808859724</v>
      </c>
      <c r="P54" s="1">
        <v>6.7006003582800004E-3</v>
      </c>
      <c r="Q54" s="1">
        <v>0.172518982943</v>
      </c>
      <c r="R54" s="1">
        <v>84.701492537313428</v>
      </c>
      <c r="S54" s="1">
        <v>73.023255813953497</v>
      </c>
      <c r="T54" s="1">
        <f t="shared" si="1"/>
        <v>11.67823672335993</v>
      </c>
    </row>
    <row r="55" spans="1:20" x14ac:dyDescent="0.25">
      <c r="A55" s="1" t="s">
        <v>16</v>
      </c>
      <c r="B55" s="1" t="s">
        <v>17</v>
      </c>
      <c r="C55" s="1">
        <v>12</v>
      </c>
      <c r="D55" s="1" t="s">
        <v>11</v>
      </c>
      <c r="E55" s="1">
        <v>45974189</v>
      </c>
      <c r="F55" s="1">
        <v>45975734</v>
      </c>
      <c r="G55" s="1">
        <v>45964106</v>
      </c>
      <c r="H55" s="1">
        <v>45964188</v>
      </c>
      <c r="I55" s="1">
        <v>45990352</v>
      </c>
      <c r="J55" s="1">
        <v>45990565</v>
      </c>
      <c r="K55" s="1">
        <v>7.0463281638199995E-2</v>
      </c>
      <c r="L55" s="1">
        <v>0.75697687506</v>
      </c>
      <c r="M55" s="1">
        <v>33.333333333333329</v>
      </c>
      <c r="N55" s="1">
        <v>44.654088050314463</v>
      </c>
      <c r="O55" s="1">
        <v>11.320754716981135</v>
      </c>
      <c r="P55" s="1">
        <v>0.44075873954299999</v>
      </c>
      <c r="Q55" s="1">
        <v>1</v>
      </c>
      <c r="R55" s="1">
        <v>45.833333333333329</v>
      </c>
      <c r="S55" s="1">
        <v>39.506172839506171</v>
      </c>
      <c r="T55" s="1">
        <f t="shared" si="1"/>
        <v>6.3271604938271579</v>
      </c>
    </row>
    <row r="56" spans="1:20" x14ac:dyDescent="0.25">
      <c r="A56" s="1" t="s">
        <v>110</v>
      </c>
      <c r="B56" s="1" t="s">
        <v>111</v>
      </c>
      <c r="C56" s="1">
        <v>4</v>
      </c>
      <c r="D56" s="1" t="s">
        <v>11</v>
      </c>
      <c r="E56" s="1">
        <v>82842139</v>
      </c>
      <c r="F56" s="1">
        <v>82842481</v>
      </c>
      <c r="G56" s="1">
        <v>82828999</v>
      </c>
      <c r="H56" s="1">
        <v>82829058</v>
      </c>
      <c r="I56" s="1">
        <v>82844385</v>
      </c>
      <c r="J56" s="1">
        <v>82844509</v>
      </c>
      <c r="K56" s="1">
        <v>2.2682329685800001E-2</v>
      </c>
      <c r="L56" s="1">
        <v>0.41401106924499997</v>
      </c>
      <c r="M56" s="1">
        <v>80.040733197556008</v>
      </c>
      <c r="N56" s="1">
        <v>86.064855390008759</v>
      </c>
      <c r="O56" s="1">
        <v>6.0241221924527508</v>
      </c>
      <c r="P56" s="1">
        <v>3.2766012125800001E-12</v>
      </c>
      <c r="Q56" s="1">
        <v>8.7736458468899995E-9</v>
      </c>
      <c r="R56" s="1">
        <v>54.434250764525991</v>
      </c>
      <c r="S56" s="1">
        <v>81.0379241516966</v>
      </c>
      <c r="T56" s="1">
        <f t="shared" si="1"/>
        <v>-26.603673387170609</v>
      </c>
    </row>
    <row r="57" spans="1:20" x14ac:dyDescent="0.25">
      <c r="A57" s="1" t="s">
        <v>110</v>
      </c>
      <c r="B57" s="1" t="s">
        <v>111</v>
      </c>
      <c r="C57" s="1">
        <v>4</v>
      </c>
      <c r="D57" s="1" t="s">
        <v>11</v>
      </c>
      <c r="E57" s="1">
        <v>82842184</v>
      </c>
      <c r="F57" s="1">
        <v>82842481</v>
      </c>
      <c r="G57" s="1">
        <v>82828999</v>
      </c>
      <c r="H57" s="1">
        <v>82829058</v>
      </c>
      <c r="I57" s="1">
        <v>82844385</v>
      </c>
      <c r="J57" s="1">
        <v>82844509</v>
      </c>
      <c r="K57" s="1">
        <v>1.9853118203800001E-2</v>
      </c>
      <c r="L57" s="1">
        <v>0.38338206413699999</v>
      </c>
      <c r="M57" s="1">
        <v>74.936061381074168</v>
      </c>
      <c r="N57" s="1">
        <v>82.333333333333343</v>
      </c>
      <c r="O57" s="1">
        <v>7.3972719522591746</v>
      </c>
      <c r="P57" s="1">
        <v>1.64470659314E-11</v>
      </c>
      <c r="Q57" s="1">
        <v>3.96357841881E-8</v>
      </c>
      <c r="R57" s="1">
        <v>45.421245421245423</v>
      </c>
      <c r="S57" s="1">
        <v>75.195822454308086</v>
      </c>
      <c r="T57" s="1">
        <f t="shared" si="1"/>
        <v>-29.774577033062663</v>
      </c>
    </row>
    <row r="58" spans="1:20" x14ac:dyDescent="0.25">
      <c r="A58" s="1" t="s">
        <v>108</v>
      </c>
      <c r="B58" s="1" t="s">
        <v>109</v>
      </c>
      <c r="C58" s="1">
        <v>6</v>
      </c>
      <c r="D58" s="1" t="s">
        <v>12</v>
      </c>
      <c r="E58" s="1">
        <v>44226060</v>
      </c>
      <c r="F58" s="1">
        <v>44226167</v>
      </c>
      <c r="G58" s="1">
        <v>44223564</v>
      </c>
      <c r="H58" s="1">
        <v>44223641</v>
      </c>
      <c r="I58" s="1">
        <v>44227262</v>
      </c>
      <c r="J58" s="1">
        <v>44227342</v>
      </c>
      <c r="K58" s="1">
        <v>0.38972027870999998</v>
      </c>
      <c r="L58" s="1">
        <v>1</v>
      </c>
      <c r="M58" s="1">
        <v>56.19047619047619</v>
      </c>
      <c r="N58" s="1">
        <v>50.950570342205324</v>
      </c>
      <c r="O58" s="1">
        <v>-5.2399058482708654</v>
      </c>
      <c r="P58" s="1">
        <v>4.6695137897E-2</v>
      </c>
      <c r="Q58" s="1">
        <v>0.58080485615199995</v>
      </c>
      <c r="R58" s="1">
        <v>61.724137931034484</v>
      </c>
      <c r="S58" s="1">
        <v>44.186046511627907</v>
      </c>
      <c r="T58" s="1">
        <f t="shared" si="1"/>
        <v>17.538091419406577</v>
      </c>
    </row>
    <row r="59" spans="1:20" x14ac:dyDescent="0.25">
      <c r="A59" s="1" t="s">
        <v>158</v>
      </c>
      <c r="B59" s="1" t="s">
        <v>159</v>
      </c>
      <c r="C59" s="1">
        <v>19</v>
      </c>
      <c r="D59" s="1" t="s">
        <v>12</v>
      </c>
      <c r="E59" s="1">
        <v>49102113</v>
      </c>
      <c r="F59" s="1">
        <v>49103587</v>
      </c>
      <c r="G59" s="1">
        <v>49101389</v>
      </c>
      <c r="H59" s="1">
        <v>49101471</v>
      </c>
      <c r="I59" s="1">
        <v>49104633</v>
      </c>
      <c r="J59" s="1">
        <v>49104735</v>
      </c>
      <c r="K59" s="1">
        <v>0.119773367999</v>
      </c>
      <c r="L59" s="1">
        <v>1</v>
      </c>
      <c r="M59" s="1">
        <v>75.308641975308646</v>
      </c>
      <c r="N59" s="1">
        <v>66.507177033492823</v>
      </c>
      <c r="O59" s="1">
        <v>-8.8014649418158228</v>
      </c>
      <c r="P59" s="1">
        <v>0.22185542788199999</v>
      </c>
      <c r="Q59" s="1">
        <v>1</v>
      </c>
      <c r="R59" s="1">
        <v>73.026315789473685</v>
      </c>
      <c r="S59" s="1">
        <v>82.478632478632477</v>
      </c>
      <c r="T59" s="1">
        <f t="shared" si="1"/>
        <v>-9.452316689158792</v>
      </c>
    </row>
    <row r="60" spans="1:20" x14ac:dyDescent="0.25">
      <c r="A60" s="1" t="s">
        <v>162</v>
      </c>
      <c r="B60" s="1" t="s">
        <v>163</v>
      </c>
      <c r="C60" s="1">
        <v>2</v>
      </c>
      <c r="D60" s="1" t="s">
        <v>11</v>
      </c>
      <c r="E60" s="1">
        <v>38748897</v>
      </c>
      <c r="F60" s="1">
        <v>38749346</v>
      </c>
      <c r="G60" s="1">
        <v>38748578</v>
      </c>
      <c r="H60" s="1">
        <v>38748653</v>
      </c>
      <c r="I60" s="1">
        <v>38749528</v>
      </c>
      <c r="J60" s="1">
        <v>38749705</v>
      </c>
      <c r="K60" s="4">
        <v>1.96331422847E-5</v>
      </c>
      <c r="L60" s="1">
        <v>3.9232139974100001E-3</v>
      </c>
      <c r="M60" s="1">
        <v>50.597609561752989</v>
      </c>
      <c r="N60" s="1">
        <v>66.318537859007833</v>
      </c>
      <c r="O60" s="1">
        <v>15.720928297254844</v>
      </c>
      <c r="P60" s="1">
        <v>5.9359976611400002E-2</v>
      </c>
      <c r="Q60" s="1">
        <v>0.66135740931999998</v>
      </c>
      <c r="R60" s="1">
        <v>50.148367952522257</v>
      </c>
      <c r="S60" s="1">
        <v>58.700696055684453</v>
      </c>
      <c r="T60" s="1">
        <f t="shared" si="1"/>
        <v>-8.5523281031621963</v>
      </c>
    </row>
    <row r="61" spans="1:20" x14ac:dyDescent="0.25">
      <c r="A61" s="1" t="s">
        <v>162</v>
      </c>
      <c r="B61" s="1" t="s">
        <v>163</v>
      </c>
      <c r="C61" s="1">
        <v>2</v>
      </c>
      <c r="D61" s="1" t="s">
        <v>11</v>
      </c>
      <c r="E61" s="1">
        <v>38748897</v>
      </c>
      <c r="F61" s="1">
        <v>38749173</v>
      </c>
      <c r="G61" s="1">
        <v>38748578</v>
      </c>
      <c r="H61" s="1">
        <v>38748653</v>
      </c>
      <c r="I61" s="1">
        <v>38749528</v>
      </c>
      <c r="J61" s="1">
        <v>38749705</v>
      </c>
      <c r="K61" s="4">
        <v>2.65855444255E-5</v>
      </c>
      <c r="L61" s="1">
        <v>4.7359365185900004E-3</v>
      </c>
      <c r="M61" s="1">
        <v>48.760330578512395</v>
      </c>
      <c r="N61" s="1">
        <v>64.560439560439562</v>
      </c>
      <c r="O61" s="1">
        <v>15.800108981927167</v>
      </c>
      <c r="P61" s="1">
        <v>6.6473939358699996E-2</v>
      </c>
      <c r="Q61" s="1">
        <v>0.70477583132699995</v>
      </c>
      <c r="R61" s="1">
        <v>53.846153846153847</v>
      </c>
      <c r="S61" s="1">
        <v>61.637931034482762</v>
      </c>
      <c r="T61" s="1">
        <f t="shared" si="1"/>
        <v>-7.7917771883289149</v>
      </c>
    </row>
    <row r="62" spans="1:20" x14ac:dyDescent="0.25">
      <c r="A62" s="1" t="s">
        <v>268</v>
      </c>
      <c r="B62" s="1" t="s">
        <v>269</v>
      </c>
      <c r="C62" s="1">
        <v>8</v>
      </c>
      <c r="D62" s="1" t="s">
        <v>12</v>
      </c>
      <c r="E62" s="1">
        <v>69495764</v>
      </c>
      <c r="F62" s="1">
        <v>69495926</v>
      </c>
      <c r="G62" s="1">
        <v>69466623</v>
      </c>
      <c r="H62" s="1">
        <v>69466950</v>
      </c>
      <c r="I62" s="1">
        <v>69501873</v>
      </c>
      <c r="J62" s="1">
        <v>69501968</v>
      </c>
      <c r="K62" s="1">
        <v>1.3201212035600001E-2</v>
      </c>
      <c r="L62" s="1">
        <v>0.31008432576799999</v>
      </c>
      <c r="M62" s="1">
        <v>46.666666666666664</v>
      </c>
      <c r="N62" s="1">
        <v>63.768115942028977</v>
      </c>
      <c r="O62" s="1">
        <v>17.101449275362313</v>
      </c>
      <c r="P62" s="1">
        <v>9.95934661985E-2</v>
      </c>
      <c r="Q62" s="1">
        <v>0.88077172180499996</v>
      </c>
      <c r="R62" s="1">
        <v>61.904761904761905</v>
      </c>
      <c r="S62" s="1">
        <v>48.73096446700508</v>
      </c>
      <c r="T62" s="1">
        <f t="shared" si="1"/>
        <v>13.173797437756825</v>
      </c>
    </row>
    <row r="63" spans="1:20" x14ac:dyDescent="0.25">
      <c r="A63" s="1" t="s">
        <v>256</v>
      </c>
      <c r="B63" s="1" t="s">
        <v>257</v>
      </c>
      <c r="C63" s="1">
        <v>16</v>
      </c>
      <c r="D63" s="1" t="s">
        <v>12</v>
      </c>
      <c r="E63" s="1">
        <v>89878460</v>
      </c>
      <c r="F63" s="1">
        <v>89878627</v>
      </c>
      <c r="G63" s="1">
        <v>89873643</v>
      </c>
      <c r="H63" s="1">
        <v>89873859</v>
      </c>
      <c r="I63" s="1">
        <v>89883350</v>
      </c>
      <c r="J63" s="1">
        <v>89883512</v>
      </c>
      <c r="K63" s="1">
        <v>6.96074823367E-2</v>
      </c>
      <c r="L63" s="1">
        <v>0.75168230455700003</v>
      </c>
      <c r="M63" s="1">
        <v>13.333333333333334</v>
      </c>
      <c r="N63" s="1">
        <v>18.399999999999999</v>
      </c>
      <c r="O63" s="1">
        <v>5.0666666666666647</v>
      </c>
      <c r="P63" s="1">
        <v>8.5272797347700004E-6</v>
      </c>
      <c r="Q63" s="1">
        <v>1.6478690330200001E-3</v>
      </c>
      <c r="R63" s="1">
        <v>33.269230769230766</v>
      </c>
      <c r="S63" s="1">
        <v>18.159806295399516</v>
      </c>
      <c r="T63" s="1">
        <f t="shared" si="1"/>
        <v>15.10942447383125</v>
      </c>
    </row>
    <row r="64" spans="1:20" x14ac:dyDescent="0.25">
      <c r="A64" s="1" t="s">
        <v>228</v>
      </c>
      <c r="B64" s="1" t="s">
        <v>229</v>
      </c>
      <c r="C64" s="1">
        <v>2</v>
      </c>
      <c r="D64" s="1" t="s">
        <v>11</v>
      </c>
      <c r="E64" s="1">
        <v>187529363</v>
      </c>
      <c r="F64" s="1">
        <v>187529485</v>
      </c>
      <c r="G64" s="1">
        <v>187503647</v>
      </c>
      <c r="H64" s="1">
        <v>187503770</v>
      </c>
      <c r="I64" s="1">
        <v>187554199</v>
      </c>
      <c r="J64" s="1">
        <v>187554349</v>
      </c>
      <c r="K64" s="1">
        <v>3.7196007465E-2</v>
      </c>
      <c r="L64" s="1">
        <v>0.53422765721599996</v>
      </c>
      <c r="M64" s="1">
        <v>43.761638733705773</v>
      </c>
      <c r="N64" s="1">
        <v>50.76628352490421</v>
      </c>
      <c r="O64" s="1">
        <v>7.0046447911984373</v>
      </c>
      <c r="P64" s="1">
        <v>0.38543616060199998</v>
      </c>
      <c r="Q64" s="1">
        <v>1</v>
      </c>
      <c r="R64" s="1">
        <v>51.828724353256014</v>
      </c>
      <c r="S64" s="1">
        <v>45.229007633587784</v>
      </c>
      <c r="T64" s="1">
        <f t="shared" si="1"/>
        <v>6.5997167196682298</v>
      </c>
    </row>
    <row r="65" spans="1:20" x14ac:dyDescent="0.25">
      <c r="A65" s="1" t="s">
        <v>270</v>
      </c>
      <c r="B65" s="1" t="s">
        <v>271</v>
      </c>
      <c r="C65" s="1">
        <v>3</v>
      </c>
      <c r="D65" s="1" t="s">
        <v>12</v>
      </c>
      <c r="E65" s="1">
        <v>30623198</v>
      </c>
      <c r="F65" s="1">
        <v>30623273</v>
      </c>
      <c r="G65" s="1">
        <v>30606600</v>
      </c>
      <c r="H65" s="1">
        <v>30606977</v>
      </c>
      <c r="I65" s="1">
        <v>30644746</v>
      </c>
      <c r="J65" s="1">
        <v>30644915</v>
      </c>
      <c r="K65" s="1">
        <v>1.46134652747E-2</v>
      </c>
      <c r="L65" s="1">
        <v>0.32748394136199999</v>
      </c>
      <c r="M65" s="1">
        <v>38.168846611177173</v>
      </c>
      <c r="N65" s="1">
        <v>30.176899063475549</v>
      </c>
      <c r="O65" s="1">
        <v>-7.9919475477016242</v>
      </c>
      <c r="P65" s="1">
        <v>6.0518370635000004E-3</v>
      </c>
      <c r="Q65" s="1">
        <v>0.161700722927</v>
      </c>
      <c r="R65" s="1">
        <v>35.766016713091922</v>
      </c>
      <c r="S65" s="1">
        <v>28.731343283582088</v>
      </c>
      <c r="T65" s="1">
        <f t="shared" si="1"/>
        <v>7.0346734295098337</v>
      </c>
    </row>
    <row r="66" spans="1:20" x14ac:dyDescent="0.25">
      <c r="A66" s="1" t="s">
        <v>172</v>
      </c>
      <c r="B66" s="1" t="s">
        <v>173</v>
      </c>
      <c r="C66" s="1">
        <v>22</v>
      </c>
      <c r="D66" s="1" t="s">
        <v>11</v>
      </c>
      <c r="E66" s="1">
        <v>29531077</v>
      </c>
      <c r="F66" s="1">
        <v>29531110</v>
      </c>
      <c r="G66" s="1">
        <v>29529161</v>
      </c>
      <c r="H66" s="1">
        <v>29529239</v>
      </c>
      <c r="I66" s="1">
        <v>29531830</v>
      </c>
      <c r="J66" s="1">
        <v>29531963</v>
      </c>
      <c r="K66" s="1">
        <v>1.35220369822E-3</v>
      </c>
      <c r="L66" s="1">
        <v>8.1412761291000002E-2</v>
      </c>
      <c r="M66" s="1">
        <v>44.444444444444443</v>
      </c>
      <c r="N66" s="1">
        <v>24.712643678160919</v>
      </c>
      <c r="O66" s="1">
        <v>-19.731800766283524</v>
      </c>
      <c r="P66" s="1">
        <v>8.1475916096099998E-2</v>
      </c>
      <c r="Q66" s="1">
        <v>0.78728472413799999</v>
      </c>
      <c r="R66" s="1">
        <v>35.433070866141733</v>
      </c>
      <c r="S66" s="1">
        <v>47.572815533980581</v>
      </c>
      <c r="T66" s="1">
        <f t="shared" si="1"/>
        <v>-12.139744667838848</v>
      </c>
    </row>
    <row r="67" spans="1:20" x14ac:dyDescent="0.25">
      <c r="A67" s="1" t="s">
        <v>286</v>
      </c>
      <c r="B67" s="1" t="s">
        <v>287</v>
      </c>
      <c r="C67" s="1">
        <v>11</v>
      </c>
      <c r="D67" s="1" t="s">
        <v>11</v>
      </c>
      <c r="E67" s="1">
        <v>112085966</v>
      </c>
      <c r="F67" s="1">
        <v>112086310</v>
      </c>
      <c r="G67" s="1">
        <v>112085148</v>
      </c>
      <c r="H67" s="1">
        <v>112085462</v>
      </c>
      <c r="I67" s="1">
        <v>112086639</v>
      </c>
      <c r="J67" s="1">
        <v>112086722</v>
      </c>
      <c r="K67" s="1">
        <v>0.27309285638899999</v>
      </c>
      <c r="L67" s="1">
        <v>1</v>
      </c>
      <c r="M67" s="1">
        <v>67.924528301886795</v>
      </c>
      <c r="N67" s="1">
        <v>61.30952380952381</v>
      </c>
      <c r="O67" s="1">
        <v>-6.6150044923629849</v>
      </c>
      <c r="P67" s="1">
        <v>0.220091517796</v>
      </c>
      <c r="Q67" s="1">
        <v>1</v>
      </c>
      <c r="R67" s="1">
        <v>72.983870967741936</v>
      </c>
      <c r="S67" s="1">
        <v>64.204545454545453</v>
      </c>
      <c r="T67" s="1">
        <f t="shared" ref="T67:T73" si="2">R67-S67</f>
        <v>8.7793255131964827</v>
      </c>
    </row>
    <row r="68" spans="1:20" x14ac:dyDescent="0.25">
      <c r="A68" s="1" t="s">
        <v>286</v>
      </c>
      <c r="B68" s="1" t="s">
        <v>287</v>
      </c>
      <c r="C68" s="1">
        <v>11</v>
      </c>
      <c r="D68" s="1" t="s">
        <v>11</v>
      </c>
      <c r="E68" s="1">
        <v>112085977</v>
      </c>
      <c r="F68" s="1">
        <v>112086310</v>
      </c>
      <c r="G68" s="1">
        <v>112084799</v>
      </c>
      <c r="H68" s="1">
        <v>112085462</v>
      </c>
      <c r="I68" s="1">
        <v>112086639</v>
      </c>
      <c r="J68" s="1">
        <v>112086798</v>
      </c>
      <c r="K68" s="1">
        <v>0.28612105444800001</v>
      </c>
      <c r="L68" s="1">
        <v>1</v>
      </c>
      <c r="M68" s="1">
        <v>69.461077844311376</v>
      </c>
      <c r="N68" s="1">
        <v>63.276836158192097</v>
      </c>
      <c r="O68" s="1">
        <v>-6.1842416861192788</v>
      </c>
      <c r="P68" s="1">
        <v>0.22889308716000001</v>
      </c>
      <c r="Q68" s="1">
        <v>1</v>
      </c>
      <c r="R68" s="1">
        <v>73.30677290836654</v>
      </c>
      <c r="S68" s="1">
        <v>64.80446927374301</v>
      </c>
      <c r="T68" s="1">
        <f t="shared" si="2"/>
        <v>8.5023036346235301</v>
      </c>
    </row>
    <row r="69" spans="1:20" x14ac:dyDescent="0.25">
      <c r="A69" s="1" t="s">
        <v>192</v>
      </c>
      <c r="B69" s="1" t="s">
        <v>193</v>
      </c>
      <c r="C69" s="1">
        <v>15</v>
      </c>
      <c r="D69" s="1" t="s">
        <v>11</v>
      </c>
      <c r="E69" s="1">
        <v>29719776</v>
      </c>
      <c r="F69" s="1">
        <v>29720016</v>
      </c>
      <c r="G69" s="1">
        <v>29718265</v>
      </c>
      <c r="H69" s="1">
        <v>29719138</v>
      </c>
      <c r="I69" s="1">
        <v>29720357</v>
      </c>
      <c r="J69" s="1">
        <v>29720708</v>
      </c>
      <c r="K69" s="4">
        <v>9.5893039064899995E-9</v>
      </c>
      <c r="L69" s="4">
        <v>8.7837470543299999E-6</v>
      </c>
      <c r="M69" s="1">
        <v>68.59903381642512</v>
      </c>
      <c r="N69" s="1">
        <v>49.854227405247812</v>
      </c>
      <c r="O69" s="1">
        <v>-18.744806411177308</v>
      </c>
      <c r="P69" s="1">
        <v>5.4212190292399996E-13</v>
      </c>
      <c r="Q69" s="1">
        <v>2.6129191477099999E-9</v>
      </c>
      <c r="R69" s="1">
        <v>95.876288659793815</v>
      </c>
      <c r="S69" s="1">
        <v>71.690821256038646</v>
      </c>
      <c r="T69" s="1">
        <f t="shared" si="2"/>
        <v>24.185467403755169</v>
      </c>
    </row>
    <row r="70" spans="1:20" x14ac:dyDescent="0.25">
      <c r="A70" s="1" t="s">
        <v>98</v>
      </c>
      <c r="B70" s="1" t="s">
        <v>99</v>
      </c>
      <c r="C70" s="1">
        <v>3</v>
      </c>
      <c r="D70" s="1" t="s">
        <v>11</v>
      </c>
      <c r="E70" s="1">
        <v>185931576</v>
      </c>
      <c r="F70" s="1">
        <v>185931852</v>
      </c>
      <c r="G70" s="1">
        <v>185926600</v>
      </c>
      <c r="H70" s="1">
        <v>185926734</v>
      </c>
      <c r="I70" s="1">
        <v>185937824</v>
      </c>
      <c r="J70" s="1">
        <v>185938029</v>
      </c>
      <c r="K70" s="1">
        <v>6.2399341686600003E-2</v>
      </c>
      <c r="L70" s="1">
        <v>0.706720981744</v>
      </c>
      <c r="M70" s="1">
        <v>39.616613418530349</v>
      </c>
      <c r="N70" s="1">
        <v>47.948717948717949</v>
      </c>
      <c r="O70" s="1">
        <v>8.3321045301875998</v>
      </c>
      <c r="P70" s="1">
        <v>3.9287241855100003E-3</v>
      </c>
      <c r="Q70" s="1">
        <v>0.12590202679099999</v>
      </c>
      <c r="R70" s="1">
        <v>45.87525150905433</v>
      </c>
      <c r="S70" s="1">
        <v>63.285024154589372</v>
      </c>
      <c r="T70" s="1">
        <f t="shared" si="2"/>
        <v>-17.409772645535043</v>
      </c>
    </row>
    <row r="71" spans="1:20" x14ac:dyDescent="0.25">
      <c r="A71" s="1" t="s">
        <v>232</v>
      </c>
      <c r="B71" s="1" t="s">
        <v>233</v>
      </c>
      <c r="C71" s="1">
        <v>2</v>
      </c>
      <c r="D71" s="1" t="s">
        <v>12</v>
      </c>
      <c r="E71" s="1">
        <v>63842058</v>
      </c>
      <c r="F71" s="1">
        <v>63842204</v>
      </c>
      <c r="G71" s="1">
        <v>63840953</v>
      </c>
      <c r="H71" s="1">
        <v>63841232</v>
      </c>
      <c r="I71" s="1">
        <v>63856305</v>
      </c>
      <c r="J71" s="1">
        <v>63856433</v>
      </c>
      <c r="K71" s="1">
        <v>7.5456057994E-2</v>
      </c>
      <c r="L71" s="1">
        <v>0.78212909909899997</v>
      </c>
      <c r="M71" s="1">
        <v>46.043165467625904</v>
      </c>
      <c r="N71" s="1">
        <v>56.937799043062199</v>
      </c>
      <c r="O71" s="1">
        <v>10.894633575436295</v>
      </c>
      <c r="P71" s="1">
        <v>0.25714102286899998</v>
      </c>
      <c r="Q71" s="1">
        <v>1</v>
      </c>
      <c r="R71" s="1">
        <v>45.180722891566269</v>
      </c>
      <c r="S71" s="1">
        <v>53.571428571428569</v>
      </c>
      <c r="T71" s="1">
        <f t="shared" si="2"/>
        <v>-8.3907056798623003</v>
      </c>
    </row>
    <row r="72" spans="1:20" x14ac:dyDescent="0.25">
      <c r="A72" s="1" t="s">
        <v>156</v>
      </c>
      <c r="B72" s="1" t="s">
        <v>157</v>
      </c>
      <c r="C72" s="1">
        <v>7</v>
      </c>
      <c r="D72" s="1" t="s">
        <v>12</v>
      </c>
      <c r="E72" s="1">
        <v>5193117</v>
      </c>
      <c r="F72" s="1">
        <v>5193345</v>
      </c>
      <c r="G72" s="1">
        <v>5190258</v>
      </c>
      <c r="H72" s="1">
        <v>5190493</v>
      </c>
      <c r="I72" s="1">
        <v>5199575</v>
      </c>
      <c r="J72" s="1">
        <v>5199658</v>
      </c>
      <c r="K72" s="1">
        <v>0.18092519184600001</v>
      </c>
      <c r="L72" s="1">
        <v>1</v>
      </c>
      <c r="M72" s="1">
        <v>43.438914027149323</v>
      </c>
      <c r="N72" s="1">
        <v>50.678733031674206</v>
      </c>
      <c r="O72" s="1">
        <v>7.2398190045248825</v>
      </c>
      <c r="P72" s="1">
        <v>0.16041005697800001</v>
      </c>
      <c r="Q72" s="1">
        <v>1</v>
      </c>
      <c r="R72" s="1">
        <v>39.784946236559136</v>
      </c>
      <c r="S72" s="1">
        <v>31.451612903225808</v>
      </c>
      <c r="T72" s="1">
        <f t="shared" si="2"/>
        <v>8.3333333333333286</v>
      </c>
    </row>
    <row r="73" spans="1:20" x14ac:dyDescent="0.25">
      <c r="A73" s="1" t="s">
        <v>64</v>
      </c>
      <c r="B73" s="1" t="s">
        <v>65</v>
      </c>
      <c r="C73" s="1">
        <v>10</v>
      </c>
      <c r="D73" s="1" t="s">
        <v>12</v>
      </c>
      <c r="E73" s="1">
        <v>31387123</v>
      </c>
      <c r="F73" s="1">
        <v>31387266</v>
      </c>
      <c r="G73" s="1">
        <v>31319215</v>
      </c>
      <c r="H73" s="1">
        <v>31319292</v>
      </c>
      <c r="I73" s="1">
        <v>31461036</v>
      </c>
      <c r="J73" s="1">
        <v>31461237</v>
      </c>
      <c r="K73" s="1">
        <v>2.32884876622E-2</v>
      </c>
      <c r="L73" s="1">
        <v>0.418331221576</v>
      </c>
      <c r="M73" s="1">
        <v>41.17647058823529</v>
      </c>
      <c r="N73" s="1">
        <v>26.950354609929079</v>
      </c>
      <c r="O73" s="1">
        <v>-14.226115978306211</v>
      </c>
      <c r="P73" s="1">
        <v>2.46104780171E-2</v>
      </c>
      <c r="Q73" s="1">
        <v>0.38967668182300003</v>
      </c>
      <c r="R73" s="1">
        <v>37.42690058479532</v>
      </c>
      <c r="S73" s="1">
        <v>26.262626262626267</v>
      </c>
      <c r="T73" s="1">
        <f t="shared" si="2"/>
        <v>11.164274322169053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pane ySplit="1" topLeftCell="A2" activePane="bottomLeft" state="frozen"/>
      <selection pane="bottomLeft" activeCell="G37" sqref="G37"/>
    </sheetView>
  </sheetViews>
  <sheetFormatPr defaultRowHeight="15" x14ac:dyDescent="0.25"/>
  <cols>
    <col min="1" max="1" width="16.85546875" bestFit="1" customWidth="1"/>
    <col min="2" max="2" width="14.28515625" bestFit="1" customWidth="1"/>
    <col min="5" max="5" width="15.85546875" bestFit="1" customWidth="1"/>
    <col min="6" max="6" width="10" bestFit="1" customWidth="1"/>
    <col min="7" max="8" width="11.42578125" bestFit="1" customWidth="1"/>
    <col min="9" max="9" width="12" bestFit="1" customWidth="1"/>
    <col min="12" max="12" width="17.42578125" bestFit="1" customWidth="1"/>
    <col min="13" max="13" width="27.7109375" bestFit="1" customWidth="1"/>
    <col min="16" max="16" width="16.42578125" bestFit="1" customWidth="1"/>
    <col min="17" max="17" width="12" bestFit="1" customWidth="1"/>
    <col min="18" max="18" width="22.5703125" bestFit="1" customWidth="1"/>
  </cols>
  <sheetData>
    <row r="1" spans="1:18" x14ac:dyDescent="0.25">
      <c r="A1" t="s">
        <v>0</v>
      </c>
      <c r="B1" t="s">
        <v>297</v>
      </c>
      <c r="C1" t="s">
        <v>1</v>
      </c>
      <c r="D1" t="s">
        <v>2</v>
      </c>
      <c r="E1" t="s">
        <v>301</v>
      </c>
      <c r="F1" t="s">
        <v>302</v>
      </c>
      <c r="G1" t="s">
        <v>178</v>
      </c>
      <c r="H1" t="s">
        <v>179</v>
      </c>
      <c r="I1" t="s">
        <v>9</v>
      </c>
      <c r="J1" t="s">
        <v>10</v>
      </c>
      <c r="K1" t="s">
        <v>288</v>
      </c>
      <c r="L1" t="s">
        <v>289</v>
      </c>
      <c r="M1" t="s">
        <v>291</v>
      </c>
      <c r="N1" t="s">
        <v>9</v>
      </c>
      <c r="O1" t="s">
        <v>10</v>
      </c>
      <c r="P1" t="s">
        <v>294</v>
      </c>
      <c r="Q1" t="s">
        <v>298</v>
      </c>
      <c r="R1" t="s">
        <v>299</v>
      </c>
    </row>
    <row r="2" spans="1:18" x14ac:dyDescent="0.25">
      <c r="A2" s="3" t="s">
        <v>20</v>
      </c>
      <c r="B2" s="3" t="s">
        <v>21</v>
      </c>
      <c r="C2" s="3">
        <v>19</v>
      </c>
      <c r="D2" s="3" t="s">
        <v>11</v>
      </c>
      <c r="E2" s="3">
        <v>2109085</v>
      </c>
      <c r="F2" s="3">
        <v>2109958</v>
      </c>
      <c r="G2" s="3">
        <v>2109085</v>
      </c>
      <c r="H2" s="3">
        <v>2109207</v>
      </c>
      <c r="I2" s="3">
        <v>0.23020946747500001</v>
      </c>
      <c r="J2" s="3">
        <v>0.80881510225800002</v>
      </c>
      <c r="K2" s="3">
        <v>47.794117647058826</v>
      </c>
      <c r="L2" s="3">
        <v>55.113636363636367</v>
      </c>
      <c r="M2" s="3">
        <f t="shared" ref="M2:M24" si="0">L2-K2</f>
        <v>7.3195187165775408</v>
      </c>
      <c r="N2" s="3">
        <v>0.20657160901999999</v>
      </c>
      <c r="O2" s="3">
        <v>0.84442903234400002</v>
      </c>
      <c r="P2" s="2">
        <v>63.243243243243242</v>
      </c>
      <c r="Q2" s="2">
        <v>56.213017751479285</v>
      </c>
      <c r="R2" s="2">
        <f t="shared" ref="R2:R24" si="1">P2-Q2</f>
        <v>7.0302254917639573</v>
      </c>
    </row>
    <row r="3" spans="1:18" x14ac:dyDescent="0.25">
      <c r="A3" s="3" t="s">
        <v>116</v>
      </c>
      <c r="B3" s="3" t="s">
        <v>117</v>
      </c>
      <c r="C3" s="3">
        <v>10</v>
      </c>
      <c r="D3" s="3" t="s">
        <v>11</v>
      </c>
      <c r="E3" s="3">
        <v>24595887</v>
      </c>
      <c r="F3" s="3">
        <v>24596882</v>
      </c>
      <c r="G3" s="3">
        <v>24595887</v>
      </c>
      <c r="H3" s="3">
        <v>24596043</v>
      </c>
      <c r="I3" s="3">
        <v>0.426621765057</v>
      </c>
      <c r="J3" s="3">
        <v>1</v>
      </c>
      <c r="K3" s="3">
        <v>32.800000000000004</v>
      </c>
      <c r="L3" s="3">
        <v>38.211382113821138</v>
      </c>
      <c r="M3" s="3">
        <f t="shared" si="0"/>
        <v>5.4113821138211335</v>
      </c>
      <c r="N3" s="3">
        <v>0.17759486123500001</v>
      </c>
      <c r="O3" s="3">
        <v>0.79839795072800002</v>
      </c>
      <c r="P3" s="2">
        <v>33.566433566433567</v>
      </c>
      <c r="Q3" s="2">
        <v>25</v>
      </c>
      <c r="R3" s="2">
        <f t="shared" si="1"/>
        <v>8.5664335664335667</v>
      </c>
    </row>
    <row r="4" spans="1:18" x14ac:dyDescent="0.25">
      <c r="A4" s="3" t="s">
        <v>164</v>
      </c>
      <c r="B4" s="3" t="s">
        <v>165</v>
      </c>
      <c r="C4" s="3">
        <v>12</v>
      </c>
      <c r="D4" s="3" t="s">
        <v>12</v>
      </c>
      <c r="E4" s="3">
        <v>88043598</v>
      </c>
      <c r="F4" s="3">
        <v>88045779</v>
      </c>
      <c r="G4" s="3">
        <v>88043598</v>
      </c>
      <c r="H4" s="3">
        <v>88043715</v>
      </c>
      <c r="I4" s="3">
        <v>0.22263284028700001</v>
      </c>
      <c r="J4" s="3">
        <v>0.79626686156199999</v>
      </c>
      <c r="K4" s="3">
        <v>45.054945054945058</v>
      </c>
      <c r="L4" s="3">
        <v>35.772357723577237</v>
      </c>
      <c r="M4" s="3">
        <f t="shared" si="0"/>
        <v>-9.2825873313678215</v>
      </c>
      <c r="N4" s="3">
        <v>8.2411369047599992E-3</v>
      </c>
      <c r="O4" s="3">
        <v>0.16349352246500001</v>
      </c>
      <c r="P4" s="2">
        <v>31.944444444444443</v>
      </c>
      <c r="Q4" s="2">
        <v>48.611111111111107</v>
      </c>
      <c r="R4" s="2">
        <f t="shared" si="1"/>
        <v>-16.666666666666664</v>
      </c>
    </row>
    <row r="5" spans="1:18" x14ac:dyDescent="0.25">
      <c r="A5" s="3" t="s">
        <v>234</v>
      </c>
      <c r="B5" s="3" t="s">
        <v>235</v>
      </c>
      <c r="C5" s="3">
        <v>1</v>
      </c>
      <c r="D5" s="3" t="s">
        <v>12</v>
      </c>
      <c r="E5" s="3">
        <v>207336692</v>
      </c>
      <c r="F5" s="3">
        <v>207337409</v>
      </c>
      <c r="G5" s="3">
        <v>207336692</v>
      </c>
      <c r="H5" s="3">
        <v>207336818</v>
      </c>
      <c r="I5" s="3">
        <v>7.3819447159500001E-6</v>
      </c>
      <c r="J5" s="3">
        <v>7.9566818402599998E-4</v>
      </c>
      <c r="K5" s="3">
        <v>25.067385444743934</v>
      </c>
      <c r="L5" s="3">
        <v>12.443946188340806</v>
      </c>
      <c r="M5" s="3">
        <f t="shared" si="0"/>
        <v>-12.623439256403127</v>
      </c>
      <c r="N5" s="3">
        <v>0</v>
      </c>
      <c r="O5" s="3">
        <v>0</v>
      </c>
      <c r="P5" s="2">
        <v>94.519704433497537</v>
      </c>
      <c r="Q5" s="2">
        <v>22.222222222222221</v>
      </c>
      <c r="R5" s="2">
        <f t="shared" si="1"/>
        <v>72.297482211275309</v>
      </c>
    </row>
    <row r="6" spans="1:18" x14ac:dyDescent="0.25">
      <c r="A6" s="3" t="s">
        <v>62</v>
      </c>
      <c r="B6" s="3" t="s">
        <v>63</v>
      </c>
      <c r="C6" s="3">
        <v>1</v>
      </c>
      <c r="D6" s="3" t="s">
        <v>11</v>
      </c>
      <c r="E6" s="3">
        <v>243185778</v>
      </c>
      <c r="F6" s="3">
        <v>243186422</v>
      </c>
      <c r="G6" s="3">
        <v>243185778</v>
      </c>
      <c r="H6" s="3">
        <v>243186072</v>
      </c>
      <c r="I6" s="3">
        <v>0.50253077822199999</v>
      </c>
      <c r="J6" s="3">
        <v>1</v>
      </c>
      <c r="K6" s="3">
        <v>73.853211009174316</v>
      </c>
      <c r="L6" s="3">
        <v>68.110236220472444</v>
      </c>
      <c r="M6" s="3">
        <f t="shared" si="0"/>
        <v>-5.7429747887018721</v>
      </c>
      <c r="N6" s="3">
        <v>4.4645194260100003E-2</v>
      </c>
      <c r="O6" s="3">
        <v>0.40127577615600002</v>
      </c>
      <c r="P6" s="2">
        <v>79.601990049751251</v>
      </c>
      <c r="Q6" s="2">
        <v>70.297029702970292</v>
      </c>
      <c r="R6" s="2">
        <f t="shared" si="1"/>
        <v>9.304960346780959</v>
      </c>
    </row>
    <row r="7" spans="1:18" x14ac:dyDescent="0.25">
      <c r="A7" s="3" t="s">
        <v>60</v>
      </c>
      <c r="B7" s="3" t="s">
        <v>61</v>
      </c>
      <c r="C7" s="3">
        <v>19</v>
      </c>
      <c r="D7" s="3" t="s">
        <v>12</v>
      </c>
      <c r="E7" s="3">
        <v>1271980</v>
      </c>
      <c r="F7" s="3">
        <v>1273172</v>
      </c>
      <c r="G7" s="3">
        <v>1271980</v>
      </c>
      <c r="H7" s="3">
        <v>1272051</v>
      </c>
      <c r="I7" s="3">
        <v>0.16904081665099999</v>
      </c>
      <c r="J7" s="3">
        <v>0.70464804510000001</v>
      </c>
      <c r="K7" s="3">
        <v>54.140127388535028</v>
      </c>
      <c r="L7" s="3">
        <v>47.633136094674555</v>
      </c>
      <c r="M7" s="3">
        <f t="shared" si="0"/>
        <v>-6.506991293860473</v>
      </c>
      <c r="N7" s="3">
        <v>4.7766671940799999E-4</v>
      </c>
      <c r="O7" s="3">
        <v>3.1251599195300003E-2</v>
      </c>
      <c r="P7" s="2">
        <v>58.212058212058217</v>
      </c>
      <c r="Q7" s="2">
        <v>75</v>
      </c>
      <c r="R7" s="2">
        <f t="shared" si="1"/>
        <v>-16.787941787941783</v>
      </c>
    </row>
    <row r="8" spans="1:18" x14ac:dyDescent="0.25">
      <c r="A8" s="3" t="s">
        <v>32</v>
      </c>
      <c r="B8" s="3" t="s">
        <v>33</v>
      </c>
      <c r="C8" s="3">
        <v>3</v>
      </c>
      <c r="D8" s="3" t="s">
        <v>11</v>
      </c>
      <c r="E8" s="3">
        <v>129171078</v>
      </c>
      <c r="F8" s="3">
        <v>129171538</v>
      </c>
      <c r="G8" s="3">
        <v>129171078</v>
      </c>
      <c r="H8" s="3">
        <v>129171277</v>
      </c>
      <c r="I8" s="3">
        <v>0.29531237698500001</v>
      </c>
      <c r="J8" s="3">
        <v>0.90370989768700005</v>
      </c>
      <c r="K8" s="3">
        <v>33.098591549295776</v>
      </c>
      <c r="L8" s="3">
        <v>39.285714285714285</v>
      </c>
      <c r="M8" s="3">
        <f t="shared" si="0"/>
        <v>6.1871227364185089</v>
      </c>
      <c r="N8" s="3">
        <v>9.5013671389400006E-2</v>
      </c>
      <c r="O8" s="3">
        <v>0.60787929475500002</v>
      </c>
      <c r="P8" s="2">
        <v>49.019607843137251</v>
      </c>
      <c r="Q8" s="2">
        <v>38.571428571428577</v>
      </c>
      <c r="R8" s="2">
        <f t="shared" si="1"/>
        <v>10.448179271708675</v>
      </c>
    </row>
    <row r="9" spans="1:18" x14ac:dyDescent="0.25">
      <c r="A9" s="3" t="s">
        <v>248</v>
      </c>
      <c r="B9" s="3" t="s">
        <v>249</v>
      </c>
      <c r="C9" s="3">
        <v>8</v>
      </c>
      <c r="D9" s="3" t="s">
        <v>12</v>
      </c>
      <c r="E9" s="3">
        <v>103427096</v>
      </c>
      <c r="F9" s="3">
        <v>103430689</v>
      </c>
      <c r="G9" s="3">
        <v>103427096</v>
      </c>
      <c r="H9" s="3">
        <v>103427252</v>
      </c>
      <c r="I9" s="3">
        <v>0.11526542658699999</v>
      </c>
      <c r="J9" s="3">
        <v>0.59669135066800005</v>
      </c>
      <c r="K9" s="3">
        <v>50.731707317073173</v>
      </c>
      <c r="L9" s="3">
        <v>58.74125874125874</v>
      </c>
      <c r="M9" s="3">
        <f t="shared" si="0"/>
        <v>8.0095514241855668</v>
      </c>
      <c r="N9" s="3">
        <v>1.8997352715199999E-2</v>
      </c>
      <c r="O9" s="3">
        <v>0.25509545676500001</v>
      </c>
      <c r="P9" s="2">
        <v>52.916666666666664</v>
      </c>
      <c r="Q9" s="2">
        <v>64.179104477611943</v>
      </c>
      <c r="R9" s="2">
        <f t="shared" si="1"/>
        <v>-11.262437810945279</v>
      </c>
    </row>
    <row r="10" spans="1:18" x14ac:dyDescent="0.25">
      <c r="A10" s="3" t="s">
        <v>118</v>
      </c>
      <c r="B10" s="3" t="s">
        <v>119</v>
      </c>
      <c r="C10" s="3">
        <v>17</v>
      </c>
      <c r="D10" s="3" t="s">
        <v>11</v>
      </c>
      <c r="E10" s="3">
        <v>18245229</v>
      </c>
      <c r="F10" s="3">
        <v>18245419</v>
      </c>
      <c r="G10" s="3">
        <v>18245229</v>
      </c>
      <c r="H10" s="3">
        <v>18245272</v>
      </c>
      <c r="I10" s="3">
        <v>4.7429487800299999E-2</v>
      </c>
      <c r="J10" s="3">
        <v>0.39243345830600002</v>
      </c>
      <c r="K10" s="3">
        <v>17.09090909090909</v>
      </c>
      <c r="L10" s="3">
        <v>11.20879120879121</v>
      </c>
      <c r="M10" s="3">
        <f t="shared" si="0"/>
        <v>-5.8821178821178801</v>
      </c>
      <c r="N10" s="3">
        <v>2.7040910980299999E-2</v>
      </c>
      <c r="O10" s="3">
        <v>0.30298499981299998</v>
      </c>
      <c r="P10" s="2">
        <v>9.8393574297188753</v>
      </c>
      <c r="Q10" s="2">
        <v>15.714285714285714</v>
      </c>
      <c r="R10" s="2">
        <f t="shared" si="1"/>
        <v>-5.8749282845668382</v>
      </c>
    </row>
    <row r="11" spans="1:18" x14ac:dyDescent="0.25">
      <c r="A11" s="3" t="s">
        <v>246</v>
      </c>
      <c r="B11" s="3" t="s">
        <v>247</v>
      </c>
      <c r="C11" s="3">
        <v>1</v>
      </c>
      <c r="D11" s="3" t="s">
        <v>12</v>
      </c>
      <c r="E11" s="3">
        <v>93550946</v>
      </c>
      <c r="F11" s="3">
        <v>93554659</v>
      </c>
      <c r="G11" s="3">
        <v>93550946</v>
      </c>
      <c r="H11" s="3">
        <v>93551105</v>
      </c>
      <c r="I11" s="3">
        <v>0.105488845335</v>
      </c>
      <c r="J11" s="3">
        <v>0.56868231613099995</v>
      </c>
      <c r="K11" s="3">
        <v>82.945736434108525</v>
      </c>
      <c r="L11" s="3">
        <v>77.66749379652606</v>
      </c>
      <c r="M11" s="3">
        <f t="shared" si="0"/>
        <v>-5.2782426375824656</v>
      </c>
      <c r="N11" s="3">
        <v>4.1692942852499998E-2</v>
      </c>
      <c r="O11" s="3">
        <v>0.38508419925999998</v>
      </c>
      <c r="P11" s="2">
        <v>89.059080962800877</v>
      </c>
      <c r="Q11" s="2">
        <v>83.490566037735846</v>
      </c>
      <c r="R11" s="2">
        <f t="shared" si="1"/>
        <v>5.5685149250650312</v>
      </c>
    </row>
    <row r="12" spans="1:18" x14ac:dyDescent="0.25">
      <c r="A12" s="3" t="s">
        <v>146</v>
      </c>
      <c r="B12" s="3" t="s">
        <v>147</v>
      </c>
      <c r="C12" s="3">
        <v>1</v>
      </c>
      <c r="D12" s="3" t="s">
        <v>11</v>
      </c>
      <c r="E12" s="3">
        <v>173865856</v>
      </c>
      <c r="F12" s="3">
        <v>173866206</v>
      </c>
      <c r="G12" s="3">
        <v>173865856</v>
      </c>
      <c r="H12" s="3">
        <v>173865894</v>
      </c>
      <c r="I12" s="3">
        <v>0.26615078455399999</v>
      </c>
      <c r="J12" s="3">
        <v>0.87025251114199997</v>
      </c>
      <c r="K12" s="3">
        <v>56.20437956204379</v>
      </c>
      <c r="L12" s="3">
        <v>48.770491803278688</v>
      </c>
      <c r="M12" s="3">
        <f t="shared" si="0"/>
        <v>-7.4338877587651027</v>
      </c>
      <c r="N12" s="3">
        <v>0.31256898443300002</v>
      </c>
      <c r="O12" s="3">
        <v>0.96396270663000005</v>
      </c>
      <c r="P12" s="2">
        <v>53.639846743295017</v>
      </c>
      <c r="Q12" s="2">
        <v>59.239130434782602</v>
      </c>
      <c r="R12" s="2">
        <f t="shared" si="1"/>
        <v>-5.5992836914875852</v>
      </c>
    </row>
    <row r="13" spans="1:18" x14ac:dyDescent="0.25">
      <c r="A13" s="3" t="s">
        <v>74</v>
      </c>
      <c r="B13" s="3" t="s">
        <v>75</v>
      </c>
      <c r="C13" s="3">
        <v>12</v>
      </c>
      <c r="D13" s="3" t="s">
        <v>11</v>
      </c>
      <c r="E13" s="3">
        <v>47789812</v>
      </c>
      <c r="F13" s="3">
        <v>47791308</v>
      </c>
      <c r="G13" s="3">
        <v>47789812</v>
      </c>
      <c r="H13" s="3">
        <v>47789920</v>
      </c>
      <c r="I13" s="3">
        <v>0.392107668558</v>
      </c>
      <c r="J13" s="3">
        <v>0.98651131844600004</v>
      </c>
      <c r="K13" s="3">
        <v>45.161290322580641</v>
      </c>
      <c r="L13" s="3">
        <v>50.793650793650791</v>
      </c>
      <c r="M13" s="3">
        <f t="shared" si="0"/>
        <v>5.6323604710701503</v>
      </c>
      <c r="N13" s="3">
        <v>0.28065478525100002</v>
      </c>
      <c r="O13" s="3">
        <v>0.93775248696199998</v>
      </c>
      <c r="P13" s="2">
        <v>55.284552845528459</v>
      </c>
      <c r="Q13" s="2">
        <v>62.831858407079643</v>
      </c>
      <c r="R13" s="2">
        <f t="shared" si="1"/>
        <v>-7.5473055615511839</v>
      </c>
    </row>
    <row r="14" spans="1:18" x14ac:dyDescent="0.25">
      <c r="A14" s="3" t="s">
        <v>104</v>
      </c>
      <c r="B14" s="3" t="s">
        <v>105</v>
      </c>
      <c r="C14" s="3">
        <v>2</v>
      </c>
      <c r="D14" s="3" t="s">
        <v>12</v>
      </c>
      <c r="E14" s="3">
        <v>227328677</v>
      </c>
      <c r="F14" s="3">
        <v>227330846</v>
      </c>
      <c r="G14" s="3">
        <v>227328677</v>
      </c>
      <c r="H14" s="3">
        <v>227328789</v>
      </c>
      <c r="I14" s="3">
        <v>3.6853467483899997E-2</v>
      </c>
      <c r="J14" s="3">
        <v>0.35055228176699998</v>
      </c>
      <c r="K14" s="3">
        <v>48.630136986301373</v>
      </c>
      <c r="L14" s="3">
        <v>60.89108910891089</v>
      </c>
      <c r="M14" s="3">
        <f t="shared" si="0"/>
        <v>12.260952122609517</v>
      </c>
      <c r="N14" s="3">
        <v>1.3016371623200001E-2</v>
      </c>
      <c r="O14" s="3">
        <v>0.21107650126899999</v>
      </c>
      <c r="P14" s="2">
        <v>56.488549618320619</v>
      </c>
      <c r="Q14" s="2">
        <v>71.186440677966104</v>
      </c>
      <c r="R14" s="2">
        <f t="shared" si="1"/>
        <v>-14.697891059645485</v>
      </c>
    </row>
    <row r="15" spans="1:18" x14ac:dyDescent="0.25">
      <c r="A15" s="3" t="s">
        <v>236</v>
      </c>
      <c r="B15" s="3" t="s">
        <v>237</v>
      </c>
      <c r="C15" s="3" t="s">
        <v>13</v>
      </c>
      <c r="D15" s="3" t="s">
        <v>12</v>
      </c>
      <c r="E15" s="3">
        <v>71297835</v>
      </c>
      <c r="F15" s="3">
        <v>71298508</v>
      </c>
      <c r="G15" s="3">
        <v>71297835</v>
      </c>
      <c r="H15" s="3">
        <v>71297938</v>
      </c>
      <c r="I15" s="3">
        <v>7.9335193015099992E-3</v>
      </c>
      <c r="J15" s="3">
        <v>0.153483084948</v>
      </c>
      <c r="K15" s="3">
        <v>59.605911330049267</v>
      </c>
      <c r="L15" s="3">
        <v>45.588235294117645</v>
      </c>
      <c r="M15" s="3">
        <f t="shared" si="0"/>
        <v>-14.017676035931622</v>
      </c>
      <c r="N15" s="3">
        <v>3.3239783508199998E-2</v>
      </c>
      <c r="O15" s="3">
        <v>0.33526227422600002</v>
      </c>
      <c r="P15" s="2">
        <v>51.929824561403507</v>
      </c>
      <c r="Q15" s="2">
        <v>65.470852017937219</v>
      </c>
      <c r="R15" s="2">
        <f t="shared" si="1"/>
        <v>-13.541027456533712</v>
      </c>
    </row>
    <row r="16" spans="1:18" x14ac:dyDescent="0.25">
      <c r="A16" s="3" t="s">
        <v>238</v>
      </c>
      <c r="B16" s="3" t="s">
        <v>239</v>
      </c>
      <c r="C16" s="3">
        <v>10</v>
      </c>
      <c r="D16" s="3" t="s">
        <v>12</v>
      </c>
      <c r="E16" s="3">
        <v>122417899</v>
      </c>
      <c r="F16" s="3">
        <v>122424263</v>
      </c>
      <c r="G16" s="3">
        <v>122417899</v>
      </c>
      <c r="H16" s="3">
        <v>122417968</v>
      </c>
      <c r="I16" s="3">
        <v>1.48036308481E-2</v>
      </c>
      <c r="J16" s="3">
        <v>0.215135957406</v>
      </c>
      <c r="K16" s="3">
        <v>66.517857142857139</v>
      </c>
      <c r="L16" s="3">
        <v>76.73130193905817</v>
      </c>
      <c r="M16" s="3">
        <f t="shared" si="0"/>
        <v>10.213444796201031</v>
      </c>
      <c r="N16" s="3">
        <v>3.03593560994E-3</v>
      </c>
      <c r="O16" s="3">
        <v>8.8909542862499996E-2</v>
      </c>
      <c r="P16" s="2">
        <v>69.135802469135797</v>
      </c>
      <c r="Q16" s="2">
        <v>81.188118811881196</v>
      </c>
      <c r="R16" s="2">
        <f t="shared" si="1"/>
        <v>-12.052316342745399</v>
      </c>
    </row>
    <row r="17" spans="1:18" x14ac:dyDescent="0.25">
      <c r="A17" s="3" t="s">
        <v>250</v>
      </c>
      <c r="B17" s="3" t="s">
        <v>251</v>
      </c>
      <c r="C17" s="3">
        <v>5</v>
      </c>
      <c r="D17" s="3" t="s">
        <v>11</v>
      </c>
      <c r="E17" s="3">
        <v>58458083</v>
      </c>
      <c r="F17" s="3">
        <v>58458528</v>
      </c>
      <c r="G17" s="3">
        <v>58458083</v>
      </c>
      <c r="H17" s="3">
        <v>58458171</v>
      </c>
      <c r="I17" s="3">
        <v>0.12537143243599999</v>
      </c>
      <c r="J17" s="3">
        <v>0.62232069587500005</v>
      </c>
      <c r="K17" s="3">
        <v>65.573770491803273</v>
      </c>
      <c r="L17" s="3">
        <v>58.921161825726145</v>
      </c>
      <c r="M17" s="3">
        <f t="shared" si="0"/>
        <v>-6.6526086660771284</v>
      </c>
      <c r="N17" s="3">
        <v>0.55049448263199996</v>
      </c>
      <c r="O17" s="3">
        <v>1</v>
      </c>
      <c r="P17" s="2">
        <v>56.928838951310858</v>
      </c>
      <c r="Q17" s="2">
        <v>64.453125</v>
      </c>
      <c r="R17" s="2">
        <f t="shared" si="1"/>
        <v>-7.5242860486891416</v>
      </c>
    </row>
    <row r="18" spans="1:18" x14ac:dyDescent="0.25">
      <c r="A18" s="3" t="s">
        <v>240</v>
      </c>
      <c r="B18" s="3" t="s">
        <v>241</v>
      </c>
      <c r="C18" s="3">
        <v>14</v>
      </c>
      <c r="D18" s="3" t="s">
        <v>12</v>
      </c>
      <c r="E18" s="3">
        <v>20474471</v>
      </c>
      <c r="F18" s="3">
        <v>20474948</v>
      </c>
      <c r="G18" s="3">
        <v>20474471</v>
      </c>
      <c r="H18" s="3">
        <v>20474575</v>
      </c>
      <c r="I18" s="3">
        <v>2.3371595241999998E-2</v>
      </c>
      <c r="J18" s="3">
        <v>0.27292994361400003</v>
      </c>
      <c r="K18" s="3">
        <v>20.080321285140563</v>
      </c>
      <c r="L18" s="3">
        <v>28.629856850715747</v>
      </c>
      <c r="M18" s="3">
        <f t="shared" si="0"/>
        <v>8.5495355655751837</v>
      </c>
      <c r="N18" s="3">
        <v>2.54109983168E-2</v>
      </c>
      <c r="O18" s="3">
        <v>0.290478884105</v>
      </c>
      <c r="P18" s="2">
        <v>29.259259259259256</v>
      </c>
      <c r="Q18" s="2">
        <v>20.085470085470085</v>
      </c>
      <c r="R18" s="2">
        <f t="shared" si="1"/>
        <v>9.1737891737891708</v>
      </c>
    </row>
    <row r="19" spans="1:18" x14ac:dyDescent="0.25">
      <c r="A19" s="3" t="s">
        <v>40</v>
      </c>
      <c r="B19" s="3" t="s">
        <v>41</v>
      </c>
      <c r="C19" s="3">
        <v>14</v>
      </c>
      <c r="D19" s="3" t="s">
        <v>11</v>
      </c>
      <c r="E19" s="3">
        <v>24145709</v>
      </c>
      <c r="F19" s="3">
        <v>24146240</v>
      </c>
      <c r="G19" s="3">
        <v>24145709</v>
      </c>
      <c r="H19" s="3">
        <v>24145772</v>
      </c>
      <c r="I19" s="3">
        <v>6.7386090500399995E-2</v>
      </c>
      <c r="J19" s="3">
        <v>0.46326018480699999</v>
      </c>
      <c r="K19" s="3">
        <v>57.777777777777771</v>
      </c>
      <c r="L19" s="3">
        <v>46.835443037974684</v>
      </c>
      <c r="M19" s="3">
        <f t="shared" si="0"/>
        <v>-10.942334739803087</v>
      </c>
      <c r="N19" s="3">
        <v>0.30571126831500001</v>
      </c>
      <c r="O19" s="3">
        <v>0.95857443573400003</v>
      </c>
      <c r="P19" s="2">
        <v>37.620578778135048</v>
      </c>
      <c r="Q19" s="2">
        <v>45</v>
      </c>
      <c r="R19" s="2">
        <f t="shared" si="1"/>
        <v>-7.379421221864952</v>
      </c>
    </row>
    <row r="20" spans="1:18" x14ac:dyDescent="0.25">
      <c r="A20" s="3" t="s">
        <v>24</v>
      </c>
      <c r="B20" s="3" t="s">
        <v>25</v>
      </c>
      <c r="C20" s="3">
        <v>20</v>
      </c>
      <c r="D20" s="3" t="s">
        <v>11</v>
      </c>
      <c r="E20" s="3">
        <v>35738967</v>
      </c>
      <c r="F20" s="3">
        <v>35740887</v>
      </c>
      <c r="G20" s="3">
        <v>35738967</v>
      </c>
      <c r="H20" s="3">
        <v>35739017</v>
      </c>
      <c r="I20" s="3">
        <v>1.4199449481199999E-2</v>
      </c>
      <c r="J20" s="3">
        <v>0.21320367430000001</v>
      </c>
      <c r="K20" s="3">
        <v>74.147414741474151</v>
      </c>
      <c r="L20" s="3">
        <v>79.594137542277338</v>
      </c>
      <c r="M20" s="3">
        <f t="shared" si="0"/>
        <v>5.4467228008031867</v>
      </c>
      <c r="N20" s="3">
        <v>2.0109843657800001E-2</v>
      </c>
      <c r="O20" s="3">
        <v>0.26426397114400002</v>
      </c>
      <c r="P20" s="2">
        <v>73.00639658848614</v>
      </c>
      <c r="Q20" s="2">
        <v>82.260659694288009</v>
      </c>
      <c r="R20" s="2">
        <f t="shared" si="1"/>
        <v>-9.2542631058018685</v>
      </c>
    </row>
    <row r="21" spans="1:18" x14ac:dyDescent="0.25">
      <c r="A21" s="3" t="s">
        <v>244</v>
      </c>
      <c r="B21" s="3" t="s">
        <v>245</v>
      </c>
      <c r="C21" s="3">
        <v>8</v>
      </c>
      <c r="D21" s="3" t="s">
        <v>12</v>
      </c>
      <c r="E21" s="3">
        <v>22565825</v>
      </c>
      <c r="F21" s="3">
        <v>22566484</v>
      </c>
      <c r="G21" s="3">
        <v>22565825</v>
      </c>
      <c r="H21" s="3">
        <v>22565872</v>
      </c>
      <c r="I21" s="3">
        <v>4.5044274200100001E-2</v>
      </c>
      <c r="J21" s="3">
        <v>0.38510940378399999</v>
      </c>
      <c r="K21" s="3">
        <v>67.058823529411754</v>
      </c>
      <c r="L21" s="3">
        <v>76.855895196506552</v>
      </c>
      <c r="M21" s="3">
        <f t="shared" si="0"/>
        <v>9.7970716670947979</v>
      </c>
      <c r="N21" s="3">
        <v>0.14123661869000001</v>
      </c>
      <c r="O21" s="3">
        <v>0.71667096117499995</v>
      </c>
      <c r="P21" s="2">
        <v>70.192307692307693</v>
      </c>
      <c r="Q21" s="2">
        <v>62.371134020618555</v>
      </c>
      <c r="R21" s="2">
        <f t="shared" si="1"/>
        <v>7.821173671689138</v>
      </c>
    </row>
    <row r="22" spans="1:18" x14ac:dyDescent="0.25">
      <c r="A22" s="3" t="s">
        <v>102</v>
      </c>
      <c r="B22" s="3" t="s">
        <v>103</v>
      </c>
      <c r="C22" s="3">
        <v>5</v>
      </c>
      <c r="D22" s="3" t="s">
        <v>12</v>
      </c>
      <c r="E22" s="3">
        <v>66162413</v>
      </c>
      <c r="F22" s="3">
        <v>66163922</v>
      </c>
      <c r="G22" s="3">
        <v>66162413</v>
      </c>
      <c r="H22" s="3">
        <v>66162592</v>
      </c>
      <c r="I22" s="3">
        <v>7.5944593778800001E-2</v>
      </c>
      <c r="J22" s="3">
        <v>0.49524312376000001</v>
      </c>
      <c r="K22" s="3">
        <v>36.714975845410628</v>
      </c>
      <c r="L22" s="3">
        <v>27.607361963190186</v>
      </c>
      <c r="M22" s="3">
        <f t="shared" si="0"/>
        <v>-9.1076138822204413</v>
      </c>
      <c r="N22" s="3">
        <v>0.108609833756</v>
      </c>
      <c r="O22" s="3">
        <v>0.64141020286299999</v>
      </c>
      <c r="P22" s="2">
        <v>29.004329004329005</v>
      </c>
      <c r="Q22" s="2">
        <v>35.534591194968549</v>
      </c>
      <c r="R22" s="2">
        <f t="shared" si="1"/>
        <v>-6.5302621906395437</v>
      </c>
    </row>
    <row r="23" spans="1:18" x14ac:dyDescent="0.25">
      <c r="A23" s="3" t="s">
        <v>242</v>
      </c>
      <c r="B23" s="3" t="s">
        <v>243</v>
      </c>
      <c r="C23" s="3">
        <v>1</v>
      </c>
      <c r="D23" s="3" t="s">
        <v>11</v>
      </c>
      <c r="E23" s="3">
        <v>25901490</v>
      </c>
      <c r="F23" s="3">
        <v>25903813</v>
      </c>
      <c r="G23" s="3">
        <v>25901490</v>
      </c>
      <c r="H23" s="3">
        <v>25901682</v>
      </c>
      <c r="I23" s="3">
        <v>3.0463555593199999E-2</v>
      </c>
      <c r="J23" s="3">
        <v>0.31569769530199998</v>
      </c>
      <c r="K23" s="3">
        <v>47.844827586206897</v>
      </c>
      <c r="L23" s="3">
        <v>40.852130325814535</v>
      </c>
      <c r="M23" s="3">
        <f t="shared" si="0"/>
        <v>-6.9926972603923616</v>
      </c>
      <c r="N23" s="3">
        <v>7.8103542427400002E-2</v>
      </c>
      <c r="O23" s="3">
        <v>0.54922225285299997</v>
      </c>
      <c r="P23" s="2">
        <v>39.885807504078301</v>
      </c>
      <c r="Q23" s="2">
        <v>46.107178968655205</v>
      </c>
      <c r="R23" s="2">
        <f t="shared" si="1"/>
        <v>-6.2213714645769045</v>
      </c>
    </row>
    <row r="24" spans="1:18" x14ac:dyDescent="0.25">
      <c r="A24" s="3" t="s">
        <v>166</v>
      </c>
      <c r="B24" s="3" t="s">
        <v>167</v>
      </c>
      <c r="C24" s="3">
        <v>9</v>
      </c>
      <c r="D24" s="3" t="s">
        <v>11</v>
      </c>
      <c r="E24" s="3">
        <v>83666349</v>
      </c>
      <c r="F24" s="3">
        <v>83669327</v>
      </c>
      <c r="G24" s="3">
        <v>83666349</v>
      </c>
      <c r="H24" s="3">
        <v>83666433</v>
      </c>
      <c r="I24" s="3">
        <v>1.8342569841300001E-2</v>
      </c>
      <c r="J24" s="3">
        <v>0.23841815445</v>
      </c>
      <c r="K24" s="3">
        <v>29.038854805725972</v>
      </c>
      <c r="L24" s="3">
        <v>37.666174298375182</v>
      </c>
      <c r="M24" s="3">
        <f t="shared" si="0"/>
        <v>8.6273194926492103</v>
      </c>
      <c r="N24" s="3">
        <v>2.3721208293799999E-2</v>
      </c>
      <c r="O24" s="3">
        <v>0.27867365944299999</v>
      </c>
      <c r="P24" s="2">
        <v>32.535885167464116</v>
      </c>
      <c r="Q24" s="2">
        <v>43.936381709741553</v>
      </c>
      <c r="R24" s="2">
        <f t="shared" si="1"/>
        <v>-11.400496542277438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opLeftCell="E1" workbookViewId="0">
      <selection activeCell="A9" sqref="A9:XFD9"/>
    </sheetView>
  </sheetViews>
  <sheetFormatPr defaultRowHeight="15" x14ac:dyDescent="0.25"/>
  <cols>
    <col min="1" max="1" width="16.85546875" bestFit="1" customWidth="1"/>
    <col min="2" max="2" width="12.5703125" bestFit="1" customWidth="1"/>
    <col min="5" max="5" width="18.42578125" bestFit="1" customWidth="1"/>
    <col min="6" max="6" width="11.140625" bestFit="1" customWidth="1"/>
    <col min="7" max="7" width="19.140625" bestFit="1" customWidth="1"/>
    <col min="8" max="8" width="11.85546875" bestFit="1" customWidth="1"/>
    <col min="9" max="10" width="11.42578125" bestFit="1" customWidth="1"/>
    <col min="11" max="12" width="14.28515625" bestFit="1" customWidth="1"/>
    <col min="15" max="15" width="12.85546875" bestFit="1" customWidth="1"/>
    <col min="16" max="16" width="15.7109375" bestFit="1" customWidth="1"/>
    <col min="17" max="17" width="31.140625" bestFit="1" customWidth="1"/>
    <col min="20" max="20" width="14.140625" bestFit="1" customWidth="1"/>
    <col min="21" max="21" width="12" bestFit="1" customWidth="1"/>
    <col min="22" max="22" width="26.42578125" bestFit="1" customWidth="1"/>
  </cols>
  <sheetData>
    <row r="1" spans="1:22" x14ac:dyDescent="0.25">
      <c r="A1" s="3" t="s">
        <v>0</v>
      </c>
      <c r="B1" s="3" t="s">
        <v>297</v>
      </c>
      <c r="C1" s="3" t="s">
        <v>1</v>
      </c>
      <c r="D1" s="3" t="s">
        <v>2</v>
      </c>
      <c r="E1" s="3" t="s">
        <v>174</v>
      </c>
      <c r="F1" s="3" t="s">
        <v>175</v>
      </c>
      <c r="G1" s="3" t="s">
        <v>176</v>
      </c>
      <c r="H1" s="3" t="s">
        <v>177</v>
      </c>
      <c r="I1" s="3" t="s">
        <v>178</v>
      </c>
      <c r="J1" s="3" t="s">
        <v>179</v>
      </c>
      <c r="K1" s="3" t="s">
        <v>180</v>
      </c>
      <c r="L1" s="3" t="s">
        <v>181</v>
      </c>
      <c r="M1" s="3" t="s">
        <v>9</v>
      </c>
      <c r="N1" s="3" t="s">
        <v>10</v>
      </c>
      <c r="O1" s="3" t="s">
        <v>292</v>
      </c>
      <c r="P1" s="3" t="s">
        <v>290</v>
      </c>
      <c r="Q1" s="3" t="s">
        <v>300</v>
      </c>
      <c r="R1" s="3" t="s">
        <v>9</v>
      </c>
      <c r="S1" s="3" t="s">
        <v>10</v>
      </c>
      <c r="T1" s="3" t="s">
        <v>294</v>
      </c>
      <c r="U1" s="3" t="s">
        <v>298</v>
      </c>
      <c r="V1" s="3" t="s">
        <v>299</v>
      </c>
    </row>
    <row r="2" spans="1:22" x14ac:dyDescent="0.25">
      <c r="A2" s="3" t="s">
        <v>198</v>
      </c>
      <c r="B2" s="3" t="s">
        <v>199</v>
      </c>
      <c r="C2" s="3">
        <v>16</v>
      </c>
      <c r="D2" s="3" t="s">
        <v>12</v>
      </c>
      <c r="E2" s="3">
        <v>16083365</v>
      </c>
      <c r="F2" s="3">
        <v>16083542</v>
      </c>
      <c r="G2" s="3">
        <v>16086823</v>
      </c>
      <c r="H2" s="3">
        <v>16086991</v>
      </c>
      <c r="I2" s="3">
        <v>16079351</v>
      </c>
      <c r="J2" s="3">
        <v>16079478</v>
      </c>
      <c r="K2" s="3">
        <v>16090404</v>
      </c>
      <c r="L2" s="3">
        <v>16090588</v>
      </c>
      <c r="M2" s="3">
        <v>0.218394912616</v>
      </c>
      <c r="N2" s="3">
        <v>0.77818187270000005</v>
      </c>
      <c r="O2" s="3">
        <v>53.521126760563376</v>
      </c>
      <c r="P2" s="3">
        <v>46.120689655172413</v>
      </c>
      <c r="Q2" s="3">
        <v>-7.4004371053909637</v>
      </c>
      <c r="R2" s="3">
        <v>0.30996678297800001</v>
      </c>
      <c r="S2" s="3">
        <v>0.93927634707899998</v>
      </c>
      <c r="T2" s="3">
        <v>44.933920704845818</v>
      </c>
      <c r="U2" s="3">
        <v>39.156626506024097</v>
      </c>
      <c r="V2" s="3">
        <f t="shared" ref="V2:V42" si="0">T2-U2</f>
        <v>5.7772941988217212</v>
      </c>
    </row>
    <row r="3" spans="1:22" x14ac:dyDescent="0.25">
      <c r="A3" s="3" t="s">
        <v>182</v>
      </c>
      <c r="B3" s="3" t="s">
        <v>183</v>
      </c>
      <c r="C3" s="3">
        <v>3</v>
      </c>
      <c r="D3" s="3" t="s">
        <v>11</v>
      </c>
      <c r="E3" s="3">
        <v>100864001</v>
      </c>
      <c r="F3" s="3">
        <v>100864076</v>
      </c>
      <c r="G3" s="3">
        <v>100864832</v>
      </c>
      <c r="H3" s="3">
        <v>100864907</v>
      </c>
      <c r="I3" s="3">
        <v>100862837</v>
      </c>
      <c r="J3" s="3">
        <v>100862909</v>
      </c>
      <c r="K3" s="3">
        <v>100866878</v>
      </c>
      <c r="L3" s="3">
        <v>100866956</v>
      </c>
      <c r="M3" s="3">
        <v>7.8474032474300001E-2</v>
      </c>
      <c r="N3" s="3">
        <v>0.52594887095499998</v>
      </c>
      <c r="O3" s="3">
        <v>34.615384615384613</v>
      </c>
      <c r="P3" s="3">
        <v>52.631578947368418</v>
      </c>
      <c r="Q3" s="3">
        <v>18.016194331983804</v>
      </c>
      <c r="R3" s="3">
        <v>0.14016380832100001</v>
      </c>
      <c r="S3" s="3">
        <v>0.71608459030299998</v>
      </c>
      <c r="T3" s="3">
        <v>37.009803921568633</v>
      </c>
      <c r="U3" s="3">
        <v>45.821325648414984</v>
      </c>
      <c r="V3" s="3">
        <f t="shared" si="0"/>
        <v>-8.811521726846351</v>
      </c>
    </row>
    <row r="4" spans="1:22" x14ac:dyDescent="0.25">
      <c r="A4" s="3" t="s">
        <v>92</v>
      </c>
      <c r="B4" s="3" t="s">
        <v>93</v>
      </c>
      <c r="C4" s="3">
        <v>10</v>
      </c>
      <c r="D4" s="3" t="s">
        <v>11</v>
      </c>
      <c r="E4" s="3">
        <v>114447879</v>
      </c>
      <c r="F4" s="3">
        <v>114448026</v>
      </c>
      <c r="G4" s="3">
        <v>114451623</v>
      </c>
      <c r="H4" s="3">
        <v>114451671</v>
      </c>
      <c r="I4" s="3">
        <v>114445311</v>
      </c>
      <c r="J4" s="3">
        <v>114445403</v>
      </c>
      <c r="K4" s="3">
        <v>114465697</v>
      </c>
      <c r="L4" s="3">
        <v>114465827</v>
      </c>
      <c r="M4" s="3">
        <v>0.30690501176700002</v>
      </c>
      <c r="N4" s="3">
        <v>0.867223965712</v>
      </c>
      <c r="O4" s="3">
        <v>25.396825396825395</v>
      </c>
      <c r="P4" s="3">
        <v>31.05022831050228</v>
      </c>
      <c r="Q4" s="3">
        <v>5.6534029136768851</v>
      </c>
      <c r="R4" s="3">
        <v>0.21605807226099999</v>
      </c>
      <c r="S4" s="3">
        <v>0.86212748916100002</v>
      </c>
      <c r="T4" s="3">
        <v>26.190476190476193</v>
      </c>
      <c r="U4" s="3">
        <v>34.269662921348313</v>
      </c>
      <c r="V4" s="3">
        <f t="shared" si="0"/>
        <v>-8.0791867308721201</v>
      </c>
    </row>
    <row r="5" spans="1:22" x14ac:dyDescent="0.25">
      <c r="A5" s="3" t="s">
        <v>216</v>
      </c>
      <c r="B5" s="3" t="s">
        <v>217</v>
      </c>
      <c r="C5" s="3">
        <v>14</v>
      </c>
      <c r="D5" s="3" t="s">
        <v>12</v>
      </c>
      <c r="E5" s="3">
        <v>77462641</v>
      </c>
      <c r="F5" s="3">
        <v>77462759</v>
      </c>
      <c r="G5" s="3">
        <v>77468082</v>
      </c>
      <c r="H5" s="3">
        <v>77468184</v>
      </c>
      <c r="I5" s="3">
        <v>77462159</v>
      </c>
      <c r="J5" s="3">
        <v>77462242</v>
      </c>
      <c r="K5" s="3">
        <v>77469076</v>
      </c>
      <c r="L5" s="3">
        <v>77469470</v>
      </c>
      <c r="M5" s="3">
        <v>0.300164480658</v>
      </c>
      <c r="N5" s="3">
        <v>0.86347527932299994</v>
      </c>
      <c r="O5" s="3">
        <v>64.0625</v>
      </c>
      <c r="P5" s="3">
        <v>57.619047619047613</v>
      </c>
      <c r="Q5" s="3">
        <v>-6.4434523809523867</v>
      </c>
      <c r="R5" s="3">
        <v>0.43018839441000001</v>
      </c>
      <c r="S5" s="3">
        <v>0.99676678057099999</v>
      </c>
      <c r="T5" s="3">
        <v>65.269461077844312</v>
      </c>
      <c r="U5" s="3">
        <v>58.474576271186443</v>
      </c>
      <c r="V5" s="3">
        <f t="shared" si="0"/>
        <v>6.7948848066578691</v>
      </c>
    </row>
    <row r="6" spans="1:22" x14ac:dyDescent="0.25">
      <c r="A6" s="3" t="s">
        <v>214</v>
      </c>
      <c r="B6" s="3" t="s">
        <v>215</v>
      </c>
      <c r="C6" s="3">
        <v>4</v>
      </c>
      <c r="D6" s="3" t="s">
        <v>12</v>
      </c>
      <c r="E6" s="3">
        <v>112262987</v>
      </c>
      <c r="F6" s="3">
        <v>112263086</v>
      </c>
      <c r="G6" s="3">
        <v>112265008</v>
      </c>
      <c r="H6" s="3">
        <v>112265067</v>
      </c>
      <c r="I6" s="3">
        <v>112260765</v>
      </c>
      <c r="J6" s="3">
        <v>112260862</v>
      </c>
      <c r="K6" s="3">
        <v>112265733</v>
      </c>
      <c r="L6" s="3">
        <v>112265807</v>
      </c>
      <c r="M6" s="3">
        <v>0.29513486985999998</v>
      </c>
      <c r="N6" s="3">
        <v>0.85923664693199997</v>
      </c>
      <c r="O6" s="3">
        <v>28.834355828220858</v>
      </c>
      <c r="P6" s="3">
        <v>34.285714285714285</v>
      </c>
      <c r="Q6" s="3">
        <v>5.4513584574934271</v>
      </c>
      <c r="R6" s="3">
        <v>6.5833523715099998E-2</v>
      </c>
      <c r="S6" s="3">
        <v>0.52398110712000001</v>
      </c>
      <c r="T6" s="3">
        <v>32.126696832579185</v>
      </c>
      <c r="U6" s="3">
        <v>23.715415019762844</v>
      </c>
      <c r="V6" s="3">
        <f t="shared" si="0"/>
        <v>8.4112818128163411</v>
      </c>
    </row>
    <row r="7" spans="1:22" x14ac:dyDescent="0.25">
      <c r="A7" s="3" t="s">
        <v>106</v>
      </c>
      <c r="B7" s="3" t="s">
        <v>107</v>
      </c>
      <c r="C7" s="3">
        <v>4</v>
      </c>
      <c r="D7" s="3" t="s">
        <v>11</v>
      </c>
      <c r="E7" s="3">
        <v>41100638</v>
      </c>
      <c r="F7" s="3">
        <v>41100750</v>
      </c>
      <c r="G7" s="3">
        <v>41142986</v>
      </c>
      <c r="H7" s="3">
        <v>41143142</v>
      </c>
      <c r="I7" s="3">
        <v>41033235</v>
      </c>
      <c r="J7" s="3">
        <v>41033304</v>
      </c>
      <c r="K7" s="3">
        <v>41214404</v>
      </c>
      <c r="L7" s="3">
        <v>41214532</v>
      </c>
      <c r="M7" s="3">
        <v>0.31615493154899998</v>
      </c>
      <c r="N7" s="3">
        <v>0.87720951018000004</v>
      </c>
      <c r="O7" s="3">
        <v>54.088050314465406</v>
      </c>
      <c r="P7" s="3">
        <v>59.45945945945946</v>
      </c>
      <c r="Q7" s="3">
        <v>5.371409144994054</v>
      </c>
      <c r="R7" s="3">
        <v>0.29336028803399999</v>
      </c>
      <c r="S7" s="3">
        <v>0.93779108469899997</v>
      </c>
      <c r="T7" s="3">
        <v>59.469696969696969</v>
      </c>
      <c r="U7" s="3">
        <v>54.31309904153354</v>
      </c>
      <c r="V7" s="3">
        <f t="shared" si="0"/>
        <v>5.1565979281634284</v>
      </c>
    </row>
    <row r="8" spans="1:22" x14ac:dyDescent="0.25">
      <c r="A8" s="3" t="s">
        <v>138</v>
      </c>
      <c r="B8" s="3" t="s">
        <v>139</v>
      </c>
      <c r="C8" s="3" t="s">
        <v>13</v>
      </c>
      <c r="D8" s="3" t="s">
        <v>12</v>
      </c>
      <c r="E8" s="3">
        <v>154432265</v>
      </c>
      <c r="F8" s="3">
        <v>154432376</v>
      </c>
      <c r="G8" s="3">
        <v>154433659</v>
      </c>
      <c r="H8" s="3">
        <v>154433720</v>
      </c>
      <c r="I8" s="3">
        <v>154431829</v>
      </c>
      <c r="J8" s="3">
        <v>154431904</v>
      </c>
      <c r="K8" s="3">
        <v>154434207</v>
      </c>
      <c r="L8" s="3">
        <v>154434446</v>
      </c>
      <c r="M8" s="3">
        <v>0.27027809853500001</v>
      </c>
      <c r="N8" s="3">
        <v>0.83068884786700004</v>
      </c>
      <c r="O8" s="3">
        <v>63.157894736842103</v>
      </c>
      <c r="P8" s="3">
        <v>71.951219512195124</v>
      </c>
      <c r="Q8" s="3">
        <v>8.793324775353021</v>
      </c>
      <c r="R8" s="3">
        <v>4.3577624746999999E-2</v>
      </c>
      <c r="S8" s="3">
        <v>0.42793854517699997</v>
      </c>
      <c r="T8" s="3">
        <v>77.595628415300538</v>
      </c>
      <c r="U8" s="3">
        <v>66.863905325443781</v>
      </c>
      <c r="V8" s="3">
        <f t="shared" si="0"/>
        <v>10.731723089856757</v>
      </c>
    </row>
    <row r="9" spans="1:22" x14ac:dyDescent="0.25">
      <c r="A9" s="3" t="s">
        <v>114</v>
      </c>
      <c r="B9" s="3" t="s">
        <v>115</v>
      </c>
      <c r="C9" s="3">
        <v>3</v>
      </c>
      <c r="D9" s="3" t="s">
        <v>11</v>
      </c>
      <c r="E9" s="3">
        <v>197076585</v>
      </c>
      <c r="F9" s="3">
        <v>197076685</v>
      </c>
      <c r="G9" s="3">
        <v>197081050</v>
      </c>
      <c r="H9" s="3">
        <v>197081117</v>
      </c>
      <c r="I9" s="3">
        <v>197075836</v>
      </c>
      <c r="J9" s="3">
        <v>197075870</v>
      </c>
      <c r="K9" s="3">
        <v>197085579</v>
      </c>
      <c r="L9" s="3">
        <v>197085756</v>
      </c>
      <c r="M9" s="3">
        <v>0.27947743516000001</v>
      </c>
      <c r="N9" s="3">
        <v>0.84578526473399995</v>
      </c>
      <c r="O9" s="3">
        <v>65.168539325842701</v>
      </c>
      <c r="P9" s="3">
        <v>70.866141732283467</v>
      </c>
      <c r="Q9" s="3">
        <v>5.6976024064407653</v>
      </c>
      <c r="R9" s="3">
        <v>0.41797478043500003</v>
      </c>
      <c r="S9" s="3">
        <v>0.99137371901600002</v>
      </c>
      <c r="T9" s="3">
        <v>56.779661016949156</v>
      </c>
      <c r="U9" s="3">
        <v>62.650602409638559</v>
      </c>
      <c r="V9" s="3">
        <f t="shared" si="0"/>
        <v>-5.870941392689403</v>
      </c>
    </row>
    <row r="10" spans="1:22" x14ac:dyDescent="0.25">
      <c r="A10" s="3" t="s">
        <v>26</v>
      </c>
      <c r="B10" s="3" t="s">
        <v>27</v>
      </c>
      <c r="C10" s="3">
        <v>11</v>
      </c>
      <c r="D10" s="3" t="s">
        <v>11</v>
      </c>
      <c r="E10" s="3">
        <v>61876865</v>
      </c>
      <c r="F10" s="3">
        <v>61876963</v>
      </c>
      <c r="G10" s="3">
        <v>61877510</v>
      </c>
      <c r="H10" s="3">
        <v>61877587</v>
      </c>
      <c r="I10" s="3">
        <v>61876358</v>
      </c>
      <c r="J10" s="3">
        <v>61876455</v>
      </c>
      <c r="K10" s="3">
        <v>61878154</v>
      </c>
      <c r="L10" s="3">
        <v>61878215</v>
      </c>
      <c r="M10" s="3">
        <v>9.4429589360899999E-2</v>
      </c>
      <c r="N10" s="3">
        <v>0.56440173917600001</v>
      </c>
      <c r="O10" s="3">
        <v>71.072796934865906</v>
      </c>
      <c r="P10" s="3">
        <v>76.380728554641593</v>
      </c>
      <c r="Q10" s="3">
        <v>5.3079316197756867</v>
      </c>
      <c r="R10" s="3">
        <v>0.100915248305</v>
      </c>
      <c r="S10" s="3">
        <v>0.63579414224700004</v>
      </c>
      <c r="T10" s="3">
        <v>77.5</v>
      </c>
      <c r="U10" s="3">
        <v>71.794871794871796</v>
      </c>
      <c r="V10" s="3">
        <f t="shared" si="0"/>
        <v>5.7051282051282044</v>
      </c>
    </row>
    <row r="11" spans="1:22" x14ac:dyDescent="0.25">
      <c r="A11" s="3" t="s">
        <v>120</v>
      </c>
      <c r="B11" s="3" t="s">
        <v>121</v>
      </c>
      <c r="C11" s="3">
        <v>14</v>
      </c>
      <c r="D11" s="3" t="s">
        <v>12</v>
      </c>
      <c r="E11" s="3">
        <v>24233478</v>
      </c>
      <c r="F11" s="3">
        <v>24233598</v>
      </c>
      <c r="G11" s="3">
        <v>24235736</v>
      </c>
      <c r="H11" s="3">
        <v>24235820</v>
      </c>
      <c r="I11" s="3">
        <v>24233218</v>
      </c>
      <c r="J11" s="3">
        <v>24233340</v>
      </c>
      <c r="K11" s="3">
        <v>24235966</v>
      </c>
      <c r="L11" s="3">
        <v>24236140</v>
      </c>
      <c r="M11" s="3">
        <v>0.114341498551</v>
      </c>
      <c r="N11" s="3">
        <v>0.605623467508</v>
      </c>
      <c r="O11" s="3">
        <v>44.565217391304344</v>
      </c>
      <c r="P11" s="3">
        <v>35.507246376811594</v>
      </c>
      <c r="Q11" s="3">
        <v>-9.0579710144927503</v>
      </c>
      <c r="R11" s="3">
        <v>0.605563734641</v>
      </c>
      <c r="S11" s="3">
        <v>1</v>
      </c>
      <c r="T11" s="3">
        <v>38.235294117647058</v>
      </c>
      <c r="U11" s="3">
        <v>44.210526315789473</v>
      </c>
      <c r="V11" s="3">
        <f t="shared" si="0"/>
        <v>-5.9752321981424146</v>
      </c>
    </row>
    <row r="12" spans="1:22" x14ac:dyDescent="0.25">
      <c r="A12" s="3" t="s">
        <v>194</v>
      </c>
      <c r="B12" s="3" t="s">
        <v>195</v>
      </c>
      <c r="C12" s="3">
        <v>12</v>
      </c>
      <c r="D12" s="3" t="s">
        <v>11</v>
      </c>
      <c r="E12" s="3">
        <v>64723005</v>
      </c>
      <c r="F12" s="3">
        <v>64723113</v>
      </c>
      <c r="G12" s="3">
        <v>64728955</v>
      </c>
      <c r="H12" s="3">
        <v>64729057</v>
      </c>
      <c r="I12" s="3">
        <v>64721594</v>
      </c>
      <c r="J12" s="3">
        <v>64721705</v>
      </c>
      <c r="K12" s="3">
        <v>64737003</v>
      </c>
      <c r="L12" s="3">
        <v>64737107</v>
      </c>
      <c r="M12" s="3">
        <v>3.4904832984000003E-2</v>
      </c>
      <c r="N12" s="3">
        <v>0.34564681218999999</v>
      </c>
      <c r="O12" s="3">
        <v>22.444889779559119</v>
      </c>
      <c r="P12" s="3">
        <v>29.753521126760564</v>
      </c>
      <c r="Q12" s="3">
        <v>7.3086313472014446</v>
      </c>
      <c r="R12" s="3">
        <v>3.37750190191E-3</v>
      </c>
      <c r="S12" s="3">
        <v>0.108477414026</v>
      </c>
      <c r="T12" s="3">
        <v>16.502463054187192</v>
      </c>
      <c r="U12" s="3">
        <v>26.74825174825175</v>
      </c>
      <c r="V12" s="3">
        <f t="shared" si="0"/>
        <v>-10.245788694064558</v>
      </c>
    </row>
    <row r="13" spans="1:22" x14ac:dyDescent="0.25">
      <c r="A13" s="3" t="s">
        <v>218</v>
      </c>
      <c r="B13" s="3" t="s">
        <v>219</v>
      </c>
      <c r="C13" s="3">
        <v>1</v>
      </c>
      <c r="D13" s="3" t="s">
        <v>11</v>
      </c>
      <c r="E13" s="3">
        <v>168096507</v>
      </c>
      <c r="F13" s="3">
        <v>168097232</v>
      </c>
      <c r="G13" s="3">
        <v>168104476</v>
      </c>
      <c r="H13" s="3">
        <v>168104894</v>
      </c>
      <c r="I13" s="3">
        <v>168090563</v>
      </c>
      <c r="J13" s="3">
        <v>168090668</v>
      </c>
      <c r="K13" s="3">
        <v>168134905</v>
      </c>
      <c r="L13" s="3">
        <v>168135036</v>
      </c>
      <c r="M13" s="3">
        <v>0.30899638562300002</v>
      </c>
      <c r="N13" s="3">
        <v>0.870289494361</v>
      </c>
      <c r="O13" s="3">
        <v>27.751196172248804</v>
      </c>
      <c r="P13" s="3">
        <v>32.828282828282831</v>
      </c>
      <c r="Q13" s="3">
        <v>5.0770866560340266</v>
      </c>
      <c r="R13" s="3">
        <v>0.21343801318</v>
      </c>
      <c r="S13" s="3">
        <v>0.86196120707299995</v>
      </c>
      <c r="T13" s="3">
        <v>24.69879518072289</v>
      </c>
      <c r="U13" s="3">
        <v>17.682926829268293</v>
      </c>
      <c r="V13" s="3">
        <f t="shared" si="0"/>
        <v>7.0158683514545963</v>
      </c>
    </row>
    <row r="14" spans="1:22" x14ac:dyDescent="0.25">
      <c r="A14" s="3" t="s">
        <v>48</v>
      </c>
      <c r="B14" s="3" t="s">
        <v>49</v>
      </c>
      <c r="C14" s="3">
        <v>5</v>
      </c>
      <c r="D14" s="3" t="s">
        <v>11</v>
      </c>
      <c r="E14" s="3">
        <v>135350822</v>
      </c>
      <c r="F14" s="3">
        <v>135350913</v>
      </c>
      <c r="G14" s="3">
        <v>135352945</v>
      </c>
      <c r="H14" s="3">
        <v>135353045</v>
      </c>
      <c r="I14" s="3">
        <v>135345967</v>
      </c>
      <c r="J14" s="3">
        <v>135346057</v>
      </c>
      <c r="K14" s="3">
        <v>135360496</v>
      </c>
      <c r="L14" s="3">
        <v>135360607</v>
      </c>
      <c r="M14" s="3">
        <v>3.0606307897600001E-2</v>
      </c>
      <c r="N14" s="3">
        <v>0.32071133683800002</v>
      </c>
      <c r="O14" s="3">
        <v>54.615384615384613</v>
      </c>
      <c r="P14" s="3">
        <v>67.857142857142861</v>
      </c>
      <c r="Q14" s="3">
        <v>13.241758241758248</v>
      </c>
      <c r="R14" s="3">
        <v>5.5811586021E-4</v>
      </c>
      <c r="S14" s="3">
        <v>5.8602165322000001E-2</v>
      </c>
      <c r="T14" s="3">
        <v>62.5</v>
      </c>
      <c r="U14" s="3">
        <v>36.363636363636367</v>
      </c>
      <c r="V14" s="3">
        <f t="shared" si="0"/>
        <v>26.136363636363633</v>
      </c>
    </row>
    <row r="15" spans="1:22" x14ac:dyDescent="0.25">
      <c r="A15" s="3" t="s">
        <v>210</v>
      </c>
      <c r="B15" s="3" t="s">
        <v>211</v>
      </c>
      <c r="C15" s="3">
        <v>16</v>
      </c>
      <c r="D15" s="3" t="s">
        <v>12</v>
      </c>
      <c r="E15" s="3">
        <v>1685438</v>
      </c>
      <c r="F15" s="3">
        <v>1685587</v>
      </c>
      <c r="G15" s="3">
        <v>1691842</v>
      </c>
      <c r="H15" s="3">
        <v>1691985</v>
      </c>
      <c r="I15" s="3">
        <v>1678255</v>
      </c>
      <c r="J15" s="3">
        <v>1678356</v>
      </c>
      <c r="K15" s="3">
        <v>1697811</v>
      </c>
      <c r="L15" s="3">
        <v>1697860</v>
      </c>
      <c r="M15" s="3">
        <v>0.227338663095</v>
      </c>
      <c r="N15" s="3">
        <v>0.78012110448200001</v>
      </c>
      <c r="O15" s="3">
        <v>51.621621621621614</v>
      </c>
      <c r="P15" s="3">
        <v>56.682769726247983</v>
      </c>
      <c r="Q15" s="3">
        <v>5.0611481046263691</v>
      </c>
      <c r="R15" s="3">
        <v>0.58573585636500003</v>
      </c>
      <c r="S15" s="3">
        <v>1</v>
      </c>
      <c r="T15" s="3">
        <v>59.080459770114949</v>
      </c>
      <c r="U15" s="3">
        <v>53.125</v>
      </c>
      <c r="V15" s="3">
        <f t="shared" si="0"/>
        <v>5.955459770114949</v>
      </c>
    </row>
    <row r="16" spans="1:22" x14ac:dyDescent="0.25">
      <c r="A16" s="3" t="s">
        <v>36</v>
      </c>
      <c r="B16" s="3" t="s">
        <v>37</v>
      </c>
      <c r="C16" s="3">
        <v>16</v>
      </c>
      <c r="D16" s="3" t="s">
        <v>12</v>
      </c>
      <c r="E16" s="3">
        <v>3067376</v>
      </c>
      <c r="F16" s="3">
        <v>3067415</v>
      </c>
      <c r="G16" s="3">
        <v>3067442</v>
      </c>
      <c r="H16" s="3">
        <v>3067613</v>
      </c>
      <c r="I16" s="3">
        <v>3065783</v>
      </c>
      <c r="J16" s="3">
        <v>3065826</v>
      </c>
      <c r="K16" s="3">
        <v>3067983</v>
      </c>
      <c r="L16" s="3">
        <v>3068010</v>
      </c>
      <c r="M16" s="3">
        <v>0.122565394085</v>
      </c>
      <c r="N16" s="3">
        <v>0.61965312921799998</v>
      </c>
      <c r="O16" s="3">
        <v>38.888888888888893</v>
      </c>
      <c r="P16" s="3">
        <v>32.442067736185379</v>
      </c>
      <c r="Q16" s="3">
        <v>-6.4468211527035137</v>
      </c>
      <c r="R16" s="3">
        <v>0.125209406652</v>
      </c>
      <c r="S16" s="3">
        <v>0.69542378093699997</v>
      </c>
      <c r="T16" s="3">
        <v>29.333333333333332</v>
      </c>
      <c r="U16" s="3">
        <v>23.423423423423422</v>
      </c>
      <c r="V16" s="3">
        <f t="shared" si="0"/>
        <v>5.9099099099099099</v>
      </c>
    </row>
    <row r="17" spans="1:22" x14ac:dyDescent="0.25">
      <c r="A17" s="3" t="s">
        <v>78</v>
      </c>
      <c r="B17" s="3" t="s">
        <v>79</v>
      </c>
      <c r="C17" s="3">
        <v>15</v>
      </c>
      <c r="D17" s="3" t="s">
        <v>12</v>
      </c>
      <c r="E17" s="3">
        <v>69440767</v>
      </c>
      <c r="F17" s="3">
        <v>69441079</v>
      </c>
      <c r="G17" s="3">
        <v>69444789</v>
      </c>
      <c r="H17" s="3">
        <v>69445041</v>
      </c>
      <c r="I17" s="3">
        <v>69440307</v>
      </c>
      <c r="J17" s="3">
        <v>69440487</v>
      </c>
      <c r="K17" s="3">
        <v>69446008</v>
      </c>
      <c r="L17" s="3">
        <v>69446091</v>
      </c>
      <c r="M17" s="3">
        <v>0.156523554796</v>
      </c>
      <c r="N17" s="3">
        <v>0.68122125833299996</v>
      </c>
      <c r="O17" s="3">
        <v>35</v>
      </c>
      <c r="P17" s="3">
        <v>28.474576271186443</v>
      </c>
      <c r="Q17" s="3">
        <v>-6.525423728813557</v>
      </c>
      <c r="R17" s="3">
        <v>9.4626625742099992E-3</v>
      </c>
      <c r="S17" s="3">
        <v>0.19278409572800001</v>
      </c>
      <c r="T17" s="3">
        <v>43.231441048034938</v>
      </c>
      <c r="U17" s="3">
        <v>30.566037735849054</v>
      </c>
      <c r="V17" s="3">
        <f t="shared" si="0"/>
        <v>12.665403312185884</v>
      </c>
    </row>
    <row r="18" spans="1:22" x14ac:dyDescent="0.25">
      <c r="A18" s="3" t="s">
        <v>112</v>
      </c>
      <c r="B18" s="3" t="s">
        <v>113</v>
      </c>
      <c r="C18" s="3">
        <v>19</v>
      </c>
      <c r="D18" s="3" t="s">
        <v>12</v>
      </c>
      <c r="E18" s="3">
        <v>11102663</v>
      </c>
      <c r="F18" s="3">
        <v>11102786</v>
      </c>
      <c r="G18" s="3">
        <v>11105219</v>
      </c>
      <c r="H18" s="3">
        <v>11105600</v>
      </c>
      <c r="I18" s="3">
        <v>11100222</v>
      </c>
      <c r="J18" s="3">
        <v>11100345</v>
      </c>
      <c r="K18" s="3">
        <v>11106564</v>
      </c>
      <c r="L18" s="3">
        <v>11106687</v>
      </c>
      <c r="M18" s="3">
        <v>0.406856348383</v>
      </c>
      <c r="N18" s="3">
        <v>0.93560432471599997</v>
      </c>
      <c r="O18" s="3">
        <v>26.666666666666668</v>
      </c>
      <c r="P18" s="3">
        <v>21.487603305785125</v>
      </c>
      <c r="Q18" s="3">
        <v>-5.1790633608815426</v>
      </c>
      <c r="R18" s="3">
        <v>0.131793493022</v>
      </c>
      <c r="S18" s="3">
        <v>0.70591553538899998</v>
      </c>
      <c r="T18" s="3">
        <v>21.333333333333336</v>
      </c>
      <c r="U18" s="3">
        <v>15.936254980079681</v>
      </c>
      <c r="V18" s="3">
        <f t="shared" si="0"/>
        <v>5.3970783532536544</v>
      </c>
    </row>
    <row r="19" spans="1:22" x14ac:dyDescent="0.25">
      <c r="A19" s="3" t="s">
        <v>14</v>
      </c>
      <c r="B19" s="3" t="s">
        <v>15</v>
      </c>
      <c r="C19" s="3">
        <v>17</v>
      </c>
      <c r="D19" s="3" t="s">
        <v>12</v>
      </c>
      <c r="E19" s="3">
        <v>16439326</v>
      </c>
      <c r="F19" s="3">
        <v>16439414</v>
      </c>
      <c r="G19" s="3">
        <v>16439659</v>
      </c>
      <c r="H19" s="3">
        <v>16439703</v>
      </c>
      <c r="I19" s="3">
        <v>16439037</v>
      </c>
      <c r="J19" s="3">
        <v>16439060</v>
      </c>
      <c r="K19" s="3">
        <v>16440184</v>
      </c>
      <c r="L19" s="3">
        <v>16440253</v>
      </c>
      <c r="M19" s="3">
        <v>1.01138499222E-2</v>
      </c>
      <c r="N19" s="3">
        <v>0.17779638604799999</v>
      </c>
      <c r="O19" s="3">
        <v>81.44329896907216</v>
      </c>
      <c r="P19" s="3">
        <v>88.014527845036312</v>
      </c>
      <c r="Q19" s="3">
        <v>6.5712288759641524</v>
      </c>
      <c r="R19" s="3">
        <v>6.1103880934200001E-2</v>
      </c>
      <c r="S19" s="3">
        <v>0.50749549584700004</v>
      </c>
      <c r="T19" s="3">
        <v>76.579925650557627</v>
      </c>
      <c r="U19" s="3">
        <v>82.278481012658233</v>
      </c>
      <c r="V19" s="3">
        <f t="shared" si="0"/>
        <v>-5.6985553621006062</v>
      </c>
    </row>
    <row r="20" spans="1:22" x14ac:dyDescent="0.25">
      <c r="A20" s="3" t="s">
        <v>84</v>
      </c>
      <c r="B20" s="3" t="s">
        <v>85</v>
      </c>
      <c r="C20" s="3">
        <v>2</v>
      </c>
      <c r="D20" s="3" t="s">
        <v>12</v>
      </c>
      <c r="E20" s="3">
        <v>33280038</v>
      </c>
      <c r="F20" s="3">
        <v>33280158</v>
      </c>
      <c r="G20" s="3">
        <v>33293159</v>
      </c>
      <c r="H20" s="3">
        <v>33293282</v>
      </c>
      <c r="I20" s="3">
        <v>33275800</v>
      </c>
      <c r="J20" s="3">
        <v>33275923</v>
      </c>
      <c r="K20" s="3">
        <v>33300450</v>
      </c>
      <c r="L20" s="3">
        <v>33300573</v>
      </c>
      <c r="M20" s="3">
        <v>5.9478455841299998E-3</v>
      </c>
      <c r="N20" s="3">
        <v>0.14026101313799999</v>
      </c>
      <c r="O20" s="3">
        <v>29.714285714285715</v>
      </c>
      <c r="P20" s="3">
        <v>45.882352941176471</v>
      </c>
      <c r="Q20" s="3">
        <v>16.168067226890756</v>
      </c>
      <c r="R20" s="3">
        <v>0.26268751209000002</v>
      </c>
      <c r="S20" s="3">
        <v>0.91403897961299996</v>
      </c>
      <c r="T20" s="3">
        <v>48.543689320388353</v>
      </c>
      <c r="U20" s="3">
        <v>39.04382470119522</v>
      </c>
      <c r="V20" s="3">
        <f t="shared" si="0"/>
        <v>9.4998646191931329</v>
      </c>
    </row>
    <row r="21" spans="1:22" x14ac:dyDescent="0.25">
      <c r="A21" s="3" t="s">
        <v>142</v>
      </c>
      <c r="B21" s="3" t="s">
        <v>143</v>
      </c>
      <c r="C21" s="3">
        <v>4</v>
      </c>
      <c r="D21" s="3" t="s">
        <v>12</v>
      </c>
      <c r="E21" s="3">
        <v>1322380</v>
      </c>
      <c r="F21" s="3">
        <v>1322503</v>
      </c>
      <c r="G21" s="3">
        <v>1327626</v>
      </c>
      <c r="H21" s="3">
        <v>1327703</v>
      </c>
      <c r="I21" s="3">
        <v>1315396</v>
      </c>
      <c r="J21" s="3">
        <v>1315600</v>
      </c>
      <c r="K21" s="3">
        <v>1332756</v>
      </c>
      <c r="L21" s="3">
        <v>1332865</v>
      </c>
      <c r="M21" s="3">
        <v>6.4908449507400004E-2</v>
      </c>
      <c r="N21" s="3">
        <v>0.48030679008999999</v>
      </c>
      <c r="O21" s="3">
        <v>60.130718954248366</v>
      </c>
      <c r="P21" s="3">
        <v>47.520661157024797</v>
      </c>
      <c r="Q21" s="3">
        <v>-12.610057797223568</v>
      </c>
      <c r="R21" s="3">
        <v>0.497540410589</v>
      </c>
      <c r="S21" s="3">
        <v>1</v>
      </c>
      <c r="T21" s="3">
        <v>43.243243243243242</v>
      </c>
      <c r="U21" s="3">
        <v>53.333333333333336</v>
      </c>
      <c r="V21" s="3">
        <f t="shared" si="0"/>
        <v>-10.090090090090094</v>
      </c>
    </row>
    <row r="22" spans="1:22" x14ac:dyDescent="0.25">
      <c r="A22" s="3" t="s">
        <v>230</v>
      </c>
      <c r="B22" s="3" t="s">
        <v>231</v>
      </c>
      <c r="C22" s="3">
        <v>17</v>
      </c>
      <c r="D22" s="3" t="s">
        <v>12</v>
      </c>
      <c r="E22" s="3">
        <v>12054888</v>
      </c>
      <c r="F22" s="3">
        <v>12054991</v>
      </c>
      <c r="G22" s="3">
        <v>12081355</v>
      </c>
      <c r="H22" s="3">
        <v>12081530</v>
      </c>
      <c r="I22" s="3">
        <v>12020869</v>
      </c>
      <c r="J22" s="3">
        <v>12021001</v>
      </c>
      <c r="K22" s="3">
        <v>12095574</v>
      </c>
      <c r="L22" s="3">
        <v>12095694</v>
      </c>
      <c r="M22" s="3">
        <v>0.41125860743300002</v>
      </c>
      <c r="N22" s="3">
        <v>0.93560432471599997</v>
      </c>
      <c r="O22" s="3">
        <v>37.5</v>
      </c>
      <c r="P22" s="3">
        <v>43.589743589743591</v>
      </c>
      <c r="Q22" s="3">
        <v>6.0897435897435912</v>
      </c>
      <c r="R22" s="3">
        <v>0.18723972846</v>
      </c>
      <c r="S22" s="3">
        <v>0.81525432008900001</v>
      </c>
      <c r="T22" s="3">
        <v>34.42622950819672</v>
      </c>
      <c r="U22" s="3">
        <v>43.925233644859816</v>
      </c>
      <c r="V22" s="3">
        <f t="shared" si="0"/>
        <v>-9.4990041366630962</v>
      </c>
    </row>
    <row r="23" spans="1:22" x14ac:dyDescent="0.25">
      <c r="A23" s="3" t="s">
        <v>204</v>
      </c>
      <c r="B23" s="3" t="s">
        <v>205</v>
      </c>
      <c r="C23" s="3">
        <v>11</v>
      </c>
      <c r="D23" s="3" t="s">
        <v>12</v>
      </c>
      <c r="E23" s="3">
        <v>93797534</v>
      </c>
      <c r="F23" s="3">
        <v>93797719</v>
      </c>
      <c r="G23" s="3">
        <v>93801834</v>
      </c>
      <c r="H23" s="3">
        <v>93801972</v>
      </c>
      <c r="I23" s="3">
        <v>93796409</v>
      </c>
      <c r="J23" s="3">
        <v>93796540</v>
      </c>
      <c r="K23" s="3">
        <v>93807517</v>
      </c>
      <c r="L23" s="3">
        <v>93807635</v>
      </c>
      <c r="M23" s="3">
        <v>0.113404001288</v>
      </c>
      <c r="N23" s="3">
        <v>0.60528802333599996</v>
      </c>
      <c r="O23" s="3">
        <v>35.597189695550355</v>
      </c>
      <c r="P23" s="3">
        <v>41.981981981981981</v>
      </c>
      <c r="Q23" s="3">
        <v>6.384792286431626</v>
      </c>
      <c r="R23" s="3">
        <v>0.139011538268</v>
      </c>
      <c r="S23" s="3">
        <v>0.71608459030299998</v>
      </c>
      <c r="T23" s="3">
        <v>44.890038809831822</v>
      </c>
      <c r="U23" s="3">
        <v>37.423312883435585</v>
      </c>
      <c r="V23" s="3">
        <f t="shared" si="0"/>
        <v>7.4667259263962364</v>
      </c>
    </row>
    <row r="24" spans="1:22" x14ac:dyDescent="0.25">
      <c r="A24" s="3" t="s">
        <v>220</v>
      </c>
      <c r="B24" s="3" t="s">
        <v>221</v>
      </c>
      <c r="C24" s="3">
        <v>9</v>
      </c>
      <c r="D24" s="3" t="s">
        <v>12</v>
      </c>
      <c r="E24" s="3">
        <v>36589535</v>
      </c>
      <c r="F24" s="3">
        <v>36589652</v>
      </c>
      <c r="G24" s="3">
        <v>36594627</v>
      </c>
      <c r="H24" s="3">
        <v>36594771</v>
      </c>
      <c r="I24" s="3">
        <v>36583626</v>
      </c>
      <c r="J24" s="3">
        <v>36583712</v>
      </c>
      <c r="K24" s="3">
        <v>36597221</v>
      </c>
      <c r="L24" s="3">
        <v>36597290</v>
      </c>
      <c r="M24" s="3">
        <v>0.31986222504099998</v>
      </c>
      <c r="N24" s="3">
        <v>0.88134027819899996</v>
      </c>
      <c r="O24" s="3">
        <v>60.666666666666671</v>
      </c>
      <c r="P24" s="3">
        <v>55.026455026455025</v>
      </c>
      <c r="Q24" s="3">
        <v>-5.6402116402116462</v>
      </c>
      <c r="R24" s="3">
        <v>7.4149506276300001E-3</v>
      </c>
      <c r="S24" s="3">
        <v>0.16194252170699999</v>
      </c>
      <c r="T24" s="3">
        <v>62.589928057553955</v>
      </c>
      <c r="U24" s="3">
        <v>45.679012345679013</v>
      </c>
      <c r="V24" s="3">
        <f t="shared" si="0"/>
        <v>16.910915711874942</v>
      </c>
    </row>
    <row r="25" spans="1:22" x14ac:dyDescent="0.25">
      <c r="A25" s="3" t="s">
        <v>202</v>
      </c>
      <c r="B25" s="3" t="s">
        <v>203</v>
      </c>
      <c r="C25" s="3">
        <v>8</v>
      </c>
      <c r="D25" s="3" t="s">
        <v>12</v>
      </c>
      <c r="E25" s="3">
        <v>97699753</v>
      </c>
      <c r="F25" s="3">
        <v>97699852</v>
      </c>
      <c r="G25" s="3">
        <v>97706625</v>
      </c>
      <c r="H25" s="3">
        <v>97706750</v>
      </c>
      <c r="I25" s="3">
        <v>97690951</v>
      </c>
      <c r="J25" s="3">
        <v>97691188</v>
      </c>
      <c r="K25" s="3">
        <v>97713661</v>
      </c>
      <c r="L25" s="3">
        <v>97713769</v>
      </c>
      <c r="M25" s="3">
        <v>0.112063373548</v>
      </c>
      <c r="N25" s="3">
        <v>0.60226536122800001</v>
      </c>
      <c r="O25" s="3">
        <v>34.927697441601779</v>
      </c>
      <c r="P25" s="3">
        <v>40.203327171903879</v>
      </c>
      <c r="Q25" s="3">
        <v>5.2756297303021</v>
      </c>
      <c r="R25" s="3">
        <v>7.3412949462200006E-2</v>
      </c>
      <c r="S25" s="3">
        <v>0.55247778996100005</v>
      </c>
      <c r="T25" s="3">
        <v>29.391100702576111</v>
      </c>
      <c r="U25" s="3">
        <v>34.574898785425098</v>
      </c>
      <c r="V25" s="3">
        <f t="shared" si="0"/>
        <v>-5.1837980828489876</v>
      </c>
    </row>
    <row r="26" spans="1:22" x14ac:dyDescent="0.25">
      <c r="A26" s="3" t="s">
        <v>152</v>
      </c>
      <c r="B26" s="3" t="s">
        <v>153</v>
      </c>
      <c r="C26" s="3">
        <v>9</v>
      </c>
      <c r="D26" s="3" t="s">
        <v>11</v>
      </c>
      <c r="E26" s="3">
        <v>14102421</v>
      </c>
      <c r="F26" s="3">
        <v>14102510</v>
      </c>
      <c r="G26" s="3">
        <v>14116207</v>
      </c>
      <c r="H26" s="3">
        <v>14116346</v>
      </c>
      <c r="I26" s="3">
        <v>14081842</v>
      </c>
      <c r="J26" s="3">
        <v>14088326</v>
      </c>
      <c r="K26" s="3">
        <v>14120439</v>
      </c>
      <c r="L26" s="3">
        <v>14120624</v>
      </c>
      <c r="M26" s="3">
        <v>0.17809705515400001</v>
      </c>
      <c r="N26" s="3">
        <v>0.71425911221299998</v>
      </c>
      <c r="O26" s="3">
        <v>33.07392996108949</v>
      </c>
      <c r="P26" s="3">
        <v>26.495726495726498</v>
      </c>
      <c r="Q26" s="3">
        <v>-6.5782034653629928</v>
      </c>
      <c r="R26" s="3">
        <v>9.1088221385500004E-2</v>
      </c>
      <c r="S26" s="3">
        <v>0.60503855080900004</v>
      </c>
      <c r="T26" s="3">
        <v>32.228915662650607</v>
      </c>
      <c r="U26" s="3">
        <v>41.492537313432834</v>
      </c>
      <c r="V26" s="3">
        <f t="shared" si="0"/>
        <v>-9.2636216507822269</v>
      </c>
    </row>
    <row r="27" spans="1:22" x14ac:dyDescent="0.25">
      <c r="A27" s="3" t="s">
        <v>34</v>
      </c>
      <c r="B27" s="3" t="s">
        <v>35</v>
      </c>
      <c r="C27" s="3">
        <v>1</v>
      </c>
      <c r="D27" s="3" t="s">
        <v>12</v>
      </c>
      <c r="E27" s="3">
        <v>40749572</v>
      </c>
      <c r="F27" s="3">
        <v>40749686</v>
      </c>
      <c r="G27" s="3">
        <v>40753150</v>
      </c>
      <c r="H27" s="3">
        <v>40753246</v>
      </c>
      <c r="I27" s="3">
        <v>40747533</v>
      </c>
      <c r="J27" s="3">
        <v>40747605</v>
      </c>
      <c r="K27" s="3">
        <v>40758120</v>
      </c>
      <c r="L27" s="3">
        <v>40758294</v>
      </c>
      <c r="M27" s="3">
        <v>0.215161275391</v>
      </c>
      <c r="N27" s="3">
        <v>0.77685507095799999</v>
      </c>
      <c r="O27" s="3">
        <v>54.022988505747129</v>
      </c>
      <c r="P27" s="3">
        <v>62.820512820512818</v>
      </c>
      <c r="Q27" s="3">
        <v>8.7975243147656883</v>
      </c>
      <c r="R27" s="3">
        <v>0.138919448201</v>
      </c>
      <c r="S27" s="3">
        <v>0.71608459030299998</v>
      </c>
      <c r="T27" s="3">
        <v>60.24096385542169</v>
      </c>
      <c r="U27" s="3">
        <v>47.169811320754718</v>
      </c>
      <c r="V27" s="3">
        <f t="shared" si="0"/>
        <v>13.071152534666972</v>
      </c>
    </row>
    <row r="28" spans="1:22" x14ac:dyDescent="0.25">
      <c r="A28" s="3" t="s">
        <v>212</v>
      </c>
      <c r="B28" s="3" t="s">
        <v>213</v>
      </c>
      <c r="C28" s="3">
        <v>8</v>
      </c>
      <c r="D28" s="3" t="s">
        <v>12</v>
      </c>
      <c r="E28" s="3">
        <v>32742007</v>
      </c>
      <c r="F28" s="3">
        <v>32742075</v>
      </c>
      <c r="G28" s="3">
        <v>32742674</v>
      </c>
      <c r="H28" s="3">
        <v>32742733</v>
      </c>
      <c r="I28" s="3">
        <v>32727948</v>
      </c>
      <c r="J28" s="3">
        <v>32728078</v>
      </c>
      <c r="K28" s="3">
        <v>32754371</v>
      </c>
      <c r="L28" s="3">
        <v>32754474</v>
      </c>
      <c r="M28" s="3">
        <v>0.29384907414</v>
      </c>
      <c r="N28" s="3">
        <v>0.85759221961400001</v>
      </c>
      <c r="O28" s="3">
        <v>53</v>
      </c>
      <c r="P28" s="3">
        <v>60.122699386503065</v>
      </c>
      <c r="Q28" s="3">
        <v>7.122699386503065</v>
      </c>
      <c r="R28" s="3">
        <v>0.45323727230600003</v>
      </c>
      <c r="S28" s="3">
        <v>1</v>
      </c>
      <c r="T28" s="3">
        <v>56.69291338582677</v>
      </c>
      <c r="U28" s="3">
        <v>51.048951048951054</v>
      </c>
      <c r="V28" s="3">
        <f t="shared" si="0"/>
        <v>5.6439623368757168</v>
      </c>
    </row>
    <row r="29" spans="1:22" x14ac:dyDescent="0.25">
      <c r="A29" s="3" t="s">
        <v>188</v>
      </c>
      <c r="B29" s="3" t="s">
        <v>189</v>
      </c>
      <c r="C29" s="3">
        <v>10</v>
      </c>
      <c r="D29" s="3" t="s">
        <v>11</v>
      </c>
      <c r="E29" s="3">
        <v>73043886</v>
      </c>
      <c r="F29" s="3">
        <v>73043957</v>
      </c>
      <c r="G29" s="3">
        <v>73044980</v>
      </c>
      <c r="H29" s="3">
        <v>73045051</v>
      </c>
      <c r="I29" s="3">
        <v>73030266</v>
      </c>
      <c r="J29" s="3">
        <v>73030370</v>
      </c>
      <c r="K29" s="3">
        <v>73046924</v>
      </c>
      <c r="L29" s="3">
        <v>73047101</v>
      </c>
      <c r="M29" s="3">
        <v>1.4730360965299999E-2</v>
      </c>
      <c r="N29" s="3">
        <v>0.221334465988</v>
      </c>
      <c r="O29" s="3">
        <v>36.752136752136757</v>
      </c>
      <c r="P29" s="3">
        <v>27.55632582322357</v>
      </c>
      <c r="Q29" s="3">
        <v>-9.1958109289131862</v>
      </c>
      <c r="R29" s="3">
        <v>0.156916981549</v>
      </c>
      <c r="S29" s="3">
        <v>0.751982535141</v>
      </c>
      <c r="T29" s="3">
        <v>36.864406779661017</v>
      </c>
      <c r="U29" s="3">
        <v>46.124031007751938</v>
      </c>
      <c r="V29" s="3">
        <f t="shared" si="0"/>
        <v>-9.2596242280909209</v>
      </c>
    </row>
    <row r="30" spans="1:22" x14ac:dyDescent="0.25">
      <c r="A30" s="3" t="s">
        <v>208</v>
      </c>
      <c r="B30" s="3" t="s">
        <v>209</v>
      </c>
      <c r="C30" s="3">
        <v>22</v>
      </c>
      <c r="D30" s="3" t="s">
        <v>12</v>
      </c>
      <c r="E30" s="3">
        <v>44147860</v>
      </c>
      <c r="F30" s="3">
        <v>44147922</v>
      </c>
      <c r="G30" s="3">
        <v>44151482</v>
      </c>
      <c r="H30" s="3">
        <v>44151551</v>
      </c>
      <c r="I30" s="3">
        <v>44140123</v>
      </c>
      <c r="J30" s="3">
        <v>44140143</v>
      </c>
      <c r="K30" s="3">
        <v>44157981</v>
      </c>
      <c r="L30" s="3">
        <v>44158083</v>
      </c>
      <c r="M30" s="3">
        <v>0.21167019552899999</v>
      </c>
      <c r="N30" s="3">
        <v>0.77449773143699996</v>
      </c>
      <c r="O30" s="3">
        <v>58.139534883720934</v>
      </c>
      <c r="P30" s="3">
        <v>65.853658536585371</v>
      </c>
      <c r="Q30" s="3">
        <v>7.714123652864437</v>
      </c>
      <c r="R30" s="3">
        <v>0.50952306477099996</v>
      </c>
      <c r="S30" s="3">
        <v>1</v>
      </c>
      <c r="T30" s="3">
        <v>67.213114754098356</v>
      </c>
      <c r="U30" s="3">
        <v>61.224489795918366</v>
      </c>
      <c r="V30" s="3">
        <f t="shared" si="0"/>
        <v>5.9886249581799902</v>
      </c>
    </row>
    <row r="31" spans="1:22" x14ac:dyDescent="0.25">
      <c r="A31" s="3" t="s">
        <v>222</v>
      </c>
      <c r="B31" s="3" t="s">
        <v>223</v>
      </c>
      <c r="C31" s="3">
        <v>2</v>
      </c>
      <c r="D31" s="3" t="s">
        <v>11</v>
      </c>
      <c r="E31" s="3">
        <v>44332458</v>
      </c>
      <c r="F31" s="3">
        <v>44332656</v>
      </c>
      <c r="G31" s="3">
        <v>44338350</v>
      </c>
      <c r="H31" s="3">
        <v>44338536</v>
      </c>
      <c r="I31" s="3">
        <v>44328936</v>
      </c>
      <c r="J31" s="3">
        <v>44329112</v>
      </c>
      <c r="K31" s="3">
        <v>44339146</v>
      </c>
      <c r="L31" s="3">
        <v>44339363</v>
      </c>
      <c r="M31" s="3">
        <v>0.34106001272499997</v>
      </c>
      <c r="N31" s="3">
        <v>0.90448003668599997</v>
      </c>
      <c r="O31" s="3">
        <v>54.961832061068705</v>
      </c>
      <c r="P31" s="3">
        <v>48.743718592964825</v>
      </c>
      <c r="Q31" s="3">
        <v>-6.2181134681038799</v>
      </c>
      <c r="R31" s="3">
        <v>0.24032327103000001</v>
      </c>
      <c r="S31" s="3">
        <v>0.88479081887699995</v>
      </c>
      <c r="T31" s="3">
        <v>49.645390070921984</v>
      </c>
      <c r="U31" s="3">
        <v>42.672413793103445</v>
      </c>
      <c r="V31" s="3">
        <f t="shared" si="0"/>
        <v>6.9729762778185389</v>
      </c>
    </row>
    <row r="32" spans="1:22" x14ac:dyDescent="0.25">
      <c r="A32" s="3" t="s">
        <v>46</v>
      </c>
      <c r="B32" s="3" t="s">
        <v>47</v>
      </c>
      <c r="C32" s="3">
        <v>11</v>
      </c>
      <c r="D32" s="3" t="s">
        <v>12</v>
      </c>
      <c r="E32" s="3">
        <v>86939019</v>
      </c>
      <c r="F32" s="3">
        <v>86939126</v>
      </c>
      <c r="G32" s="3">
        <v>86950355</v>
      </c>
      <c r="H32" s="3">
        <v>86950499</v>
      </c>
      <c r="I32" s="3">
        <v>86823376</v>
      </c>
      <c r="J32" s="3">
        <v>86823593</v>
      </c>
      <c r="K32" s="3">
        <v>86951215</v>
      </c>
      <c r="L32" s="3">
        <v>86952788</v>
      </c>
      <c r="M32" s="3">
        <v>1.32254747554E-6</v>
      </c>
      <c r="N32" s="3">
        <v>3.4306881515500001E-4</v>
      </c>
      <c r="O32" s="3">
        <v>38.031319910514547</v>
      </c>
      <c r="P32" s="3">
        <v>20.041753653444676</v>
      </c>
      <c r="Q32" s="3">
        <v>-17.989566257069871</v>
      </c>
      <c r="R32" s="3">
        <v>6.8938617757299994E-2</v>
      </c>
      <c r="S32" s="3">
        <v>0.53585422734499999</v>
      </c>
      <c r="T32" s="3">
        <v>56.435643564356432</v>
      </c>
      <c r="U32" s="3">
        <v>49.324324324324323</v>
      </c>
      <c r="V32" s="3">
        <f t="shared" si="0"/>
        <v>7.1113192400321097</v>
      </c>
    </row>
    <row r="33" spans="1:22" x14ac:dyDescent="0.25">
      <c r="A33" s="3" t="s">
        <v>224</v>
      </c>
      <c r="B33" s="3" t="s">
        <v>225</v>
      </c>
      <c r="C33" s="3">
        <v>1</v>
      </c>
      <c r="D33" s="3" t="s">
        <v>12</v>
      </c>
      <c r="E33" s="3">
        <v>178821611</v>
      </c>
      <c r="F33" s="3">
        <v>178821704</v>
      </c>
      <c r="G33" s="3">
        <v>178833423</v>
      </c>
      <c r="H33" s="3">
        <v>178833550</v>
      </c>
      <c r="I33" s="3">
        <v>178811314</v>
      </c>
      <c r="J33" s="3">
        <v>178811404</v>
      </c>
      <c r="K33" s="3">
        <v>178877497</v>
      </c>
      <c r="L33" s="3">
        <v>178877635</v>
      </c>
      <c r="M33" s="3">
        <v>0.34455518130500001</v>
      </c>
      <c r="N33" s="3">
        <v>0.90513911421000004</v>
      </c>
      <c r="O33" s="3">
        <v>40</v>
      </c>
      <c r="P33" s="3">
        <v>45.188284518828453</v>
      </c>
      <c r="Q33" s="3">
        <v>5.1882845188284534</v>
      </c>
      <c r="R33" s="3">
        <v>5.8633797687E-2</v>
      </c>
      <c r="S33" s="3">
        <v>0.50337618624400005</v>
      </c>
      <c r="T33" s="3">
        <v>44</v>
      </c>
      <c r="U33" s="3">
        <v>54.970760233918128</v>
      </c>
      <c r="V33" s="3">
        <f t="shared" si="0"/>
        <v>-10.970760233918128</v>
      </c>
    </row>
    <row r="34" spans="1:22" x14ac:dyDescent="0.25">
      <c r="A34" s="3" t="s">
        <v>44</v>
      </c>
      <c r="B34" s="3" t="s">
        <v>45</v>
      </c>
      <c r="C34" s="3">
        <v>4</v>
      </c>
      <c r="D34" s="3" t="s">
        <v>12</v>
      </c>
      <c r="E34" s="3">
        <v>98343138</v>
      </c>
      <c r="F34" s="3">
        <v>98343261</v>
      </c>
      <c r="G34" s="3">
        <v>98352475</v>
      </c>
      <c r="H34" s="3">
        <v>98352601</v>
      </c>
      <c r="I34" s="3">
        <v>98293407</v>
      </c>
      <c r="J34" s="3">
        <v>98293515</v>
      </c>
      <c r="K34" s="3">
        <v>98391951</v>
      </c>
      <c r="L34" s="3">
        <v>98392080</v>
      </c>
      <c r="M34" s="3">
        <v>0.119035116459</v>
      </c>
      <c r="N34" s="3">
        <v>0.61331162590499999</v>
      </c>
      <c r="O34" s="3">
        <v>50.450450450450447</v>
      </c>
      <c r="P34" s="3">
        <v>60.869565217391312</v>
      </c>
      <c r="Q34" s="3">
        <v>10.419114766940865</v>
      </c>
      <c r="R34" s="3">
        <v>0.113322591775</v>
      </c>
      <c r="S34" s="3">
        <v>0.66647443337000001</v>
      </c>
      <c r="T34" s="3">
        <v>46.258503401360542</v>
      </c>
      <c r="U34" s="3">
        <v>56.849315068493155</v>
      </c>
      <c r="V34" s="3">
        <f t="shared" si="0"/>
        <v>-10.590811667132613</v>
      </c>
    </row>
    <row r="35" spans="1:22" x14ac:dyDescent="0.25">
      <c r="A35" s="3" t="s">
        <v>44</v>
      </c>
      <c r="B35" s="3" t="s">
        <v>45</v>
      </c>
      <c r="C35" s="3">
        <v>4</v>
      </c>
      <c r="D35" s="3" t="s">
        <v>12</v>
      </c>
      <c r="E35" s="3">
        <v>98343138</v>
      </c>
      <c r="F35" s="3">
        <v>98343261</v>
      </c>
      <c r="G35" s="3">
        <v>98352475</v>
      </c>
      <c r="H35" s="3">
        <v>98352601</v>
      </c>
      <c r="I35" s="3">
        <v>98293407</v>
      </c>
      <c r="J35" s="3">
        <v>98293515</v>
      </c>
      <c r="K35" s="3">
        <v>98379016</v>
      </c>
      <c r="L35" s="3">
        <v>98379163</v>
      </c>
      <c r="M35" s="3">
        <v>0.221123556931</v>
      </c>
      <c r="N35" s="3">
        <v>0.77905706092100002</v>
      </c>
      <c r="O35" s="3">
        <v>49.557522123893804</v>
      </c>
      <c r="P35" s="3">
        <v>60</v>
      </c>
      <c r="Q35" s="3">
        <v>10.442477876106196</v>
      </c>
      <c r="R35" s="3">
        <v>0.42697839567500001</v>
      </c>
      <c r="S35" s="3">
        <v>0.99458278173400005</v>
      </c>
      <c r="T35" s="3">
        <v>53.125</v>
      </c>
      <c r="U35" s="3">
        <v>58.992805755395686</v>
      </c>
      <c r="V35" s="3">
        <f t="shared" si="0"/>
        <v>-5.8678057553956862</v>
      </c>
    </row>
    <row r="36" spans="1:22" x14ac:dyDescent="0.25">
      <c r="A36" s="3" t="s">
        <v>96</v>
      </c>
      <c r="B36" s="3" t="s">
        <v>97</v>
      </c>
      <c r="C36" s="3">
        <v>6</v>
      </c>
      <c r="D36" s="3" t="s">
        <v>12</v>
      </c>
      <c r="E36" s="3">
        <v>7396702</v>
      </c>
      <c r="F36" s="3">
        <v>7396772</v>
      </c>
      <c r="G36" s="3">
        <v>7398697</v>
      </c>
      <c r="H36" s="3">
        <v>7398740</v>
      </c>
      <c r="I36" s="3">
        <v>7395052</v>
      </c>
      <c r="J36" s="3">
        <v>7395143</v>
      </c>
      <c r="K36" s="3">
        <v>7400957</v>
      </c>
      <c r="L36" s="3">
        <v>7401050</v>
      </c>
      <c r="M36" s="3">
        <v>0.325578631876</v>
      </c>
      <c r="N36" s="3">
        <v>0.88766406744299997</v>
      </c>
      <c r="O36" s="3">
        <v>66.896551724137936</v>
      </c>
      <c r="P36" s="3">
        <v>72.169811320754718</v>
      </c>
      <c r="Q36" s="3">
        <v>5.2732595966167821</v>
      </c>
      <c r="R36" s="3">
        <v>9.4206339223899996E-2</v>
      </c>
      <c r="S36" s="3">
        <v>0.62175631748899995</v>
      </c>
      <c r="T36" s="3">
        <v>72.903225806451616</v>
      </c>
      <c r="U36" s="3">
        <v>65.384615384615387</v>
      </c>
      <c r="V36" s="3">
        <f t="shared" si="0"/>
        <v>7.5186104218362289</v>
      </c>
    </row>
    <row r="37" spans="1:22" x14ac:dyDescent="0.25">
      <c r="A37" s="3" t="s">
        <v>206</v>
      </c>
      <c r="B37" s="3" t="s">
        <v>207</v>
      </c>
      <c r="C37" s="3">
        <v>11</v>
      </c>
      <c r="D37" s="3" t="s">
        <v>12</v>
      </c>
      <c r="E37" s="3">
        <v>71982760</v>
      </c>
      <c r="F37" s="3">
        <v>71982915</v>
      </c>
      <c r="G37" s="3">
        <v>71987003</v>
      </c>
      <c r="H37" s="3">
        <v>71987111</v>
      </c>
      <c r="I37" s="3">
        <v>71960749</v>
      </c>
      <c r="J37" s="3">
        <v>71960891</v>
      </c>
      <c r="K37" s="3">
        <v>71990596</v>
      </c>
      <c r="L37" s="3">
        <v>71990717</v>
      </c>
      <c r="M37" s="3">
        <v>0.18476757663900001</v>
      </c>
      <c r="N37" s="3">
        <v>0.73062056981900003</v>
      </c>
      <c r="O37" s="3">
        <v>55.714285714285715</v>
      </c>
      <c r="P37" s="3">
        <v>64.285714285714292</v>
      </c>
      <c r="Q37" s="3">
        <v>8.5714285714285765</v>
      </c>
      <c r="R37" s="3">
        <v>0.24721263127599999</v>
      </c>
      <c r="S37" s="3">
        <v>0.89035683823699996</v>
      </c>
      <c r="T37" s="3">
        <v>51.960784313725497</v>
      </c>
      <c r="U37" s="3">
        <v>43.564356435643568</v>
      </c>
      <c r="V37" s="3">
        <f t="shared" si="0"/>
        <v>8.3964278780819299</v>
      </c>
    </row>
    <row r="38" spans="1:22" x14ac:dyDescent="0.25">
      <c r="A38" s="3" t="s">
        <v>190</v>
      </c>
      <c r="B38" s="3" t="s">
        <v>191</v>
      </c>
      <c r="C38" s="3">
        <v>6</v>
      </c>
      <c r="D38" s="3" t="s">
        <v>11</v>
      </c>
      <c r="E38" s="3">
        <v>44256341</v>
      </c>
      <c r="F38" s="3">
        <v>44256496</v>
      </c>
      <c r="G38" s="3">
        <v>44256684</v>
      </c>
      <c r="H38" s="3">
        <v>44256878</v>
      </c>
      <c r="I38" s="3">
        <v>44254095</v>
      </c>
      <c r="J38" s="3">
        <v>44255644</v>
      </c>
      <c r="K38" s="3">
        <v>44257399</v>
      </c>
      <c r="L38" s="3">
        <v>44257554</v>
      </c>
      <c r="M38" s="3">
        <v>1.6322225138099999E-2</v>
      </c>
      <c r="N38" s="3">
        <v>0.23263654949599999</v>
      </c>
      <c r="O38" s="3">
        <v>68.877551020408163</v>
      </c>
      <c r="P38" s="3">
        <v>80.612244897959187</v>
      </c>
      <c r="Q38" s="3">
        <v>11.734693877551024</v>
      </c>
      <c r="R38" s="3">
        <v>0.185358889784</v>
      </c>
      <c r="S38" s="3">
        <v>0.80835426375499997</v>
      </c>
      <c r="T38" s="3">
        <v>73.094170403587441</v>
      </c>
      <c r="U38" s="3">
        <v>78.865979381443296</v>
      </c>
      <c r="V38" s="3">
        <f t="shared" si="0"/>
        <v>-5.771808977855855</v>
      </c>
    </row>
    <row r="39" spans="1:22" x14ac:dyDescent="0.25">
      <c r="A39" s="3" t="s">
        <v>72</v>
      </c>
      <c r="B39" s="3" t="s">
        <v>73</v>
      </c>
      <c r="C39" s="3">
        <v>15</v>
      </c>
      <c r="D39" s="3" t="s">
        <v>12</v>
      </c>
      <c r="E39" s="3">
        <v>64123502</v>
      </c>
      <c r="F39" s="3">
        <v>64123546</v>
      </c>
      <c r="G39" s="3">
        <v>64126078</v>
      </c>
      <c r="H39" s="3">
        <v>64126220</v>
      </c>
      <c r="I39" s="3">
        <v>64118787</v>
      </c>
      <c r="J39" s="3">
        <v>64118854</v>
      </c>
      <c r="K39" s="3">
        <v>64127173</v>
      </c>
      <c r="L39" s="3">
        <v>64127252</v>
      </c>
      <c r="M39" s="3">
        <v>7.5991177556299999E-2</v>
      </c>
      <c r="N39" s="3">
        <v>0.51873977521299997</v>
      </c>
      <c r="O39" s="3">
        <v>32.38095238095238</v>
      </c>
      <c r="P39" s="3">
        <v>41.10787172011662</v>
      </c>
      <c r="Q39" s="3">
        <v>8.7269193391642403</v>
      </c>
      <c r="R39" s="3">
        <v>0.243851636747</v>
      </c>
      <c r="S39" s="3">
        <v>0.887539322405</v>
      </c>
      <c r="T39" s="3">
        <v>32.222222222222221</v>
      </c>
      <c r="U39" s="3">
        <v>38.888888888888893</v>
      </c>
      <c r="V39" s="3">
        <f t="shared" si="0"/>
        <v>-6.6666666666666714</v>
      </c>
    </row>
    <row r="40" spans="1:22" x14ac:dyDescent="0.25">
      <c r="A40" s="3" t="s">
        <v>38</v>
      </c>
      <c r="B40" s="3" t="s">
        <v>39</v>
      </c>
      <c r="C40" s="3">
        <v>2</v>
      </c>
      <c r="D40" s="3" t="s">
        <v>11</v>
      </c>
      <c r="E40" s="3">
        <v>229771518</v>
      </c>
      <c r="F40" s="3">
        <v>229771632</v>
      </c>
      <c r="G40" s="3">
        <v>229774096</v>
      </c>
      <c r="H40" s="3">
        <v>229774261</v>
      </c>
      <c r="I40" s="3">
        <v>229769230</v>
      </c>
      <c r="J40" s="3">
        <v>229769325</v>
      </c>
      <c r="K40" s="3">
        <v>229777314</v>
      </c>
      <c r="L40" s="3">
        <v>229777479</v>
      </c>
      <c r="M40" s="3">
        <v>0.105000433844</v>
      </c>
      <c r="N40" s="3">
        <v>0.59434214270399999</v>
      </c>
      <c r="O40" s="3">
        <v>68.978102189781026</v>
      </c>
      <c r="P40" s="3">
        <v>62.715517241379317</v>
      </c>
      <c r="Q40" s="3">
        <v>-6.2625849484017095</v>
      </c>
      <c r="R40" s="3">
        <v>7.0410040959100001E-2</v>
      </c>
      <c r="S40" s="3">
        <v>0.54453091166699996</v>
      </c>
      <c r="T40" s="3">
        <v>63.448275862068968</v>
      </c>
      <c r="U40" s="3">
        <v>70.212765957446805</v>
      </c>
      <c r="V40" s="3">
        <f t="shared" si="0"/>
        <v>-6.7644900953778375</v>
      </c>
    </row>
    <row r="41" spans="1:22" x14ac:dyDescent="0.25">
      <c r="A41" s="3" t="s">
        <v>122</v>
      </c>
      <c r="B41" s="3" t="s">
        <v>123</v>
      </c>
      <c r="C41" s="3">
        <v>10</v>
      </c>
      <c r="D41" s="3" t="s">
        <v>12</v>
      </c>
      <c r="E41" s="3">
        <v>80507227</v>
      </c>
      <c r="F41" s="3">
        <v>80507374</v>
      </c>
      <c r="G41" s="3">
        <v>80509300</v>
      </c>
      <c r="H41" s="3">
        <v>80509471</v>
      </c>
      <c r="I41" s="3">
        <v>80489211</v>
      </c>
      <c r="J41" s="3">
        <v>80489314</v>
      </c>
      <c r="K41" s="3">
        <v>80512143</v>
      </c>
      <c r="L41" s="3">
        <v>80512269</v>
      </c>
      <c r="M41" s="3">
        <v>6.4991396808599999E-2</v>
      </c>
      <c r="N41" s="3">
        <v>0.48030679008999999</v>
      </c>
      <c r="O41" s="3">
        <v>43.5</v>
      </c>
      <c r="P41" s="3">
        <v>34.074074074074076</v>
      </c>
      <c r="Q41" s="3">
        <v>-9.4259259259259238</v>
      </c>
      <c r="R41" s="3">
        <v>0.38644081334000002</v>
      </c>
      <c r="S41" s="3">
        <v>0.97640804172899998</v>
      </c>
      <c r="T41" s="3">
        <v>35.714285714285715</v>
      </c>
      <c r="U41" s="3">
        <v>41.221374045801525</v>
      </c>
      <c r="V41" s="3">
        <f t="shared" si="0"/>
        <v>-5.5070883315158099</v>
      </c>
    </row>
    <row r="42" spans="1:22" x14ac:dyDescent="0.25">
      <c r="A42" s="3" t="s">
        <v>42</v>
      </c>
      <c r="B42" s="3" t="s">
        <v>43</v>
      </c>
      <c r="C42" s="3">
        <v>2</v>
      </c>
      <c r="D42" s="3" t="s">
        <v>12</v>
      </c>
      <c r="E42" s="3">
        <v>238016565</v>
      </c>
      <c r="F42" s="3">
        <v>238016633</v>
      </c>
      <c r="G42" s="3">
        <v>238025341</v>
      </c>
      <c r="H42" s="3">
        <v>238025412</v>
      </c>
      <c r="I42" s="3">
        <v>237994743</v>
      </c>
      <c r="J42" s="3">
        <v>237994809</v>
      </c>
      <c r="K42" s="3">
        <v>238030555</v>
      </c>
      <c r="L42" s="3">
        <v>238030613</v>
      </c>
      <c r="M42" s="3">
        <v>0.21632643291600001</v>
      </c>
      <c r="N42" s="3">
        <v>0.777217128787</v>
      </c>
      <c r="O42" s="3">
        <v>26.455026455026452</v>
      </c>
      <c r="P42" s="3">
        <v>32.319391634980988</v>
      </c>
      <c r="Q42" s="3">
        <v>5.864365179954536</v>
      </c>
      <c r="R42" s="3">
        <v>0.337117526261</v>
      </c>
      <c r="S42" s="3">
        <v>0.94801415590799998</v>
      </c>
      <c r="T42" s="3">
        <v>37.238493723849366</v>
      </c>
      <c r="U42" s="3">
        <v>43.846153846153847</v>
      </c>
      <c r="V42" s="3">
        <f t="shared" si="0"/>
        <v>-6.6076601223044804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Normal="100" workbookViewId="0">
      <selection activeCell="A7" sqref="A7:XFD7"/>
    </sheetView>
  </sheetViews>
  <sheetFormatPr defaultRowHeight="15" x14ac:dyDescent="0.25"/>
  <cols>
    <col min="2" max="2" width="12.28515625" bestFit="1" customWidth="1"/>
    <col min="5" max="5" width="19.7109375" bestFit="1" customWidth="1"/>
    <col min="6" max="6" width="12.42578125" bestFit="1" customWidth="1"/>
    <col min="7" max="8" width="10" bestFit="1" customWidth="1"/>
    <col min="9" max="10" width="10.140625" bestFit="1" customWidth="1"/>
    <col min="13" max="13" width="12.85546875" bestFit="1" customWidth="1"/>
    <col min="14" max="14" width="15.7109375" bestFit="1" customWidth="1"/>
    <col min="15" max="15" width="31.140625" bestFit="1" customWidth="1"/>
    <col min="18" max="18" width="14.5703125" bestFit="1" customWidth="1"/>
    <col min="19" max="19" width="12" bestFit="1" customWidth="1"/>
    <col min="20" max="20" width="26.42578125" bestFit="1" customWidth="1"/>
  </cols>
  <sheetData>
    <row r="1" spans="1:20" x14ac:dyDescent="0.25">
      <c r="A1" s="3" t="s">
        <v>0</v>
      </c>
      <c r="B1" s="3" t="s">
        <v>297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292</v>
      </c>
      <c r="N1" s="3" t="s">
        <v>290</v>
      </c>
      <c r="O1" s="3" t="s">
        <v>300</v>
      </c>
      <c r="P1" s="3" t="s">
        <v>9</v>
      </c>
      <c r="Q1" s="3" t="s">
        <v>10</v>
      </c>
      <c r="R1" s="3" t="s">
        <v>294</v>
      </c>
      <c r="S1" s="3" t="s">
        <v>298</v>
      </c>
      <c r="T1" s="3" t="s">
        <v>299</v>
      </c>
    </row>
    <row r="2" spans="1:20" x14ac:dyDescent="0.25">
      <c r="A2" s="3" t="s">
        <v>54</v>
      </c>
      <c r="B2" s="3" t="s">
        <v>55</v>
      </c>
      <c r="C2" s="3">
        <v>2</v>
      </c>
      <c r="D2" s="3" t="s">
        <v>12</v>
      </c>
      <c r="E2" s="3">
        <v>101887087</v>
      </c>
      <c r="F2" s="3">
        <v>101887261</v>
      </c>
      <c r="G2" s="3">
        <v>101887087</v>
      </c>
      <c r="H2" s="3">
        <v>101887237</v>
      </c>
      <c r="I2" s="3">
        <v>101887777</v>
      </c>
      <c r="J2" s="3">
        <v>101887937</v>
      </c>
      <c r="K2" s="3">
        <v>0.21729690817</v>
      </c>
      <c r="L2" s="3">
        <v>0.95653246831700001</v>
      </c>
      <c r="M2" s="3">
        <v>30.582524271844658</v>
      </c>
      <c r="N2" s="3">
        <v>24.793388429752067</v>
      </c>
      <c r="O2" s="3">
        <v>-5.7891358420925911</v>
      </c>
      <c r="P2" s="3">
        <v>0.28019517161099999</v>
      </c>
      <c r="Q2" s="3">
        <v>1</v>
      </c>
      <c r="R2" s="3">
        <v>28.658536585365852</v>
      </c>
      <c r="S2" s="3">
        <v>34.269662921348313</v>
      </c>
      <c r="T2" s="3">
        <f t="shared" ref="T2:T9" si="0">R2-S2</f>
        <v>-5.6111263359824619</v>
      </c>
    </row>
    <row r="3" spans="1:20" x14ac:dyDescent="0.25">
      <c r="A3" s="3" t="s">
        <v>128</v>
      </c>
      <c r="B3" s="3" t="s">
        <v>129</v>
      </c>
      <c r="C3" s="3">
        <v>15</v>
      </c>
      <c r="D3" s="3" t="s">
        <v>12</v>
      </c>
      <c r="E3" s="3">
        <v>88467907</v>
      </c>
      <c r="F3" s="3">
        <v>88469145</v>
      </c>
      <c r="G3" s="3">
        <v>88467907</v>
      </c>
      <c r="H3" s="3">
        <v>88468024</v>
      </c>
      <c r="I3" s="3">
        <v>88472626</v>
      </c>
      <c r="J3" s="3">
        <v>88472725</v>
      </c>
      <c r="K3" s="3">
        <v>1.6635569056699999E-4</v>
      </c>
      <c r="L3" s="3">
        <v>1.29403019592E-2</v>
      </c>
      <c r="M3" s="3">
        <v>35.428571428571423</v>
      </c>
      <c r="N3" s="3">
        <v>17.880794701986755</v>
      </c>
      <c r="O3" s="3">
        <v>-17.547776726584669</v>
      </c>
      <c r="P3" s="3">
        <v>4.2006185655500003E-2</v>
      </c>
      <c r="Q3" s="3">
        <v>0.42545203082100003</v>
      </c>
      <c r="R3" s="3">
        <v>30.538922155688624</v>
      </c>
      <c r="S3" s="3">
        <v>20.496894409937887</v>
      </c>
      <c r="T3" s="3">
        <f t="shared" si="0"/>
        <v>10.042027745750737</v>
      </c>
    </row>
    <row r="4" spans="1:20" x14ac:dyDescent="0.25">
      <c r="A4" s="3" t="s">
        <v>68</v>
      </c>
      <c r="B4" s="3" t="s">
        <v>69</v>
      </c>
      <c r="C4" s="3">
        <v>20</v>
      </c>
      <c r="D4" s="3" t="s">
        <v>12</v>
      </c>
      <c r="E4" s="3">
        <v>2655933</v>
      </c>
      <c r="F4" s="3">
        <v>2656214</v>
      </c>
      <c r="G4" s="3">
        <v>2655933</v>
      </c>
      <c r="H4" s="3">
        <v>2656034</v>
      </c>
      <c r="I4" s="3">
        <v>2656400</v>
      </c>
      <c r="J4" s="3">
        <v>2656549</v>
      </c>
      <c r="K4" s="3">
        <v>6.9857160561699994E-2</v>
      </c>
      <c r="L4" s="3">
        <v>0.541645605127</v>
      </c>
      <c r="M4" s="3">
        <v>69.402985074626869</v>
      </c>
      <c r="N4" s="3">
        <v>58.415841584158414</v>
      </c>
      <c r="O4" s="3">
        <v>-10.987143490468455</v>
      </c>
      <c r="P4" s="3">
        <v>1.8988481173300001E-2</v>
      </c>
      <c r="Q4" s="3">
        <v>0.278619444908</v>
      </c>
      <c r="R4" s="3">
        <v>66.497461928934015</v>
      </c>
      <c r="S4" s="3">
        <v>52.666666666666664</v>
      </c>
      <c r="T4" s="3">
        <f t="shared" si="0"/>
        <v>13.830795262267351</v>
      </c>
    </row>
    <row r="5" spans="1:20" x14ac:dyDescent="0.25">
      <c r="A5" s="3" t="s">
        <v>140</v>
      </c>
      <c r="B5" s="3" t="s">
        <v>141</v>
      </c>
      <c r="C5" s="3">
        <v>4</v>
      </c>
      <c r="D5" s="3" t="s">
        <v>12</v>
      </c>
      <c r="E5" s="3">
        <v>48831226</v>
      </c>
      <c r="F5" s="3">
        <v>48831496</v>
      </c>
      <c r="G5" s="3">
        <v>48831226</v>
      </c>
      <c r="H5" s="3">
        <v>48831249</v>
      </c>
      <c r="I5" s="3">
        <v>48832619</v>
      </c>
      <c r="J5" s="3">
        <v>48832682</v>
      </c>
      <c r="K5" s="3">
        <v>0.183578538441</v>
      </c>
      <c r="L5" s="3">
        <v>0.88062781794900002</v>
      </c>
      <c r="M5" s="3">
        <v>40.677966101694921</v>
      </c>
      <c r="N5" s="3">
        <v>49.479166666666671</v>
      </c>
      <c r="O5" s="3">
        <v>8.8012005649717509</v>
      </c>
      <c r="P5" s="3">
        <v>0.139919899992</v>
      </c>
      <c r="Q5" s="3">
        <v>0.78887165312600005</v>
      </c>
      <c r="R5" s="3">
        <v>51.181102362204726</v>
      </c>
      <c r="S5" s="3">
        <v>60.769230769230766</v>
      </c>
      <c r="T5" s="3">
        <f t="shared" si="0"/>
        <v>-9.5881284070260406</v>
      </c>
    </row>
    <row r="6" spans="1:20" x14ac:dyDescent="0.25">
      <c r="A6" s="3" t="s">
        <v>132</v>
      </c>
      <c r="B6" s="3" t="s">
        <v>133</v>
      </c>
      <c r="C6" s="3">
        <v>1</v>
      </c>
      <c r="D6" s="3" t="s">
        <v>11</v>
      </c>
      <c r="E6" s="3">
        <v>39564422</v>
      </c>
      <c r="F6" s="3">
        <v>39564542</v>
      </c>
      <c r="G6" s="3">
        <v>39564470</v>
      </c>
      <c r="H6" s="3">
        <v>39564542</v>
      </c>
      <c r="I6" s="3">
        <v>39563835</v>
      </c>
      <c r="J6" s="3">
        <v>39563922</v>
      </c>
      <c r="K6" s="3">
        <v>0.186471573877</v>
      </c>
      <c r="L6" s="3">
        <v>0.88605661088300003</v>
      </c>
      <c r="M6" s="3">
        <v>55.2</v>
      </c>
      <c r="N6" s="3">
        <v>63.758389261744966</v>
      </c>
      <c r="O6" s="3">
        <v>8.5583892617449635</v>
      </c>
      <c r="P6" s="3">
        <v>7.6480620282899994E-2</v>
      </c>
      <c r="Q6" s="3">
        <v>0.57776943837500006</v>
      </c>
      <c r="R6" s="3">
        <v>51.968503937007867</v>
      </c>
      <c r="S6" s="3">
        <v>65.168539325842701</v>
      </c>
      <c r="T6" s="3">
        <f t="shared" si="0"/>
        <v>-13.200035388834834</v>
      </c>
    </row>
    <row r="7" spans="1:20" x14ac:dyDescent="0.25">
      <c r="A7" s="3" t="s">
        <v>134</v>
      </c>
      <c r="B7" s="3" t="s">
        <v>135</v>
      </c>
      <c r="C7" s="3">
        <v>1</v>
      </c>
      <c r="D7" s="3" t="s">
        <v>12</v>
      </c>
      <c r="E7" s="3">
        <v>7961662</v>
      </c>
      <c r="F7" s="3">
        <v>7961793</v>
      </c>
      <c r="G7" s="3">
        <v>7961662</v>
      </c>
      <c r="H7" s="3">
        <v>7961735</v>
      </c>
      <c r="I7" s="3">
        <v>7962762</v>
      </c>
      <c r="J7" s="3">
        <v>7962875</v>
      </c>
      <c r="K7" s="3">
        <v>7.5255381584100001E-2</v>
      </c>
      <c r="L7" s="3">
        <v>0.57077139073100003</v>
      </c>
      <c r="M7" s="3">
        <v>46.920821114369502</v>
      </c>
      <c r="N7" s="3">
        <v>39.414802065404473</v>
      </c>
      <c r="O7" s="3">
        <v>-7.5060190489650296</v>
      </c>
      <c r="P7" s="3">
        <v>0.15458703774900001</v>
      </c>
      <c r="Q7" s="3">
        <v>0.82257511468400002</v>
      </c>
      <c r="R7" s="3">
        <v>59.428571428571431</v>
      </c>
      <c r="S7" s="3">
        <v>53.311258278145687</v>
      </c>
      <c r="T7" s="3">
        <f t="shared" si="0"/>
        <v>6.1173131504257441</v>
      </c>
    </row>
    <row r="8" spans="1:20" x14ac:dyDescent="0.25">
      <c r="A8" s="3" t="s">
        <v>170</v>
      </c>
      <c r="B8" s="3" t="s">
        <v>171</v>
      </c>
      <c r="C8" s="3">
        <v>12</v>
      </c>
      <c r="D8" s="3" t="s">
        <v>12</v>
      </c>
      <c r="E8" s="3">
        <v>27664361</v>
      </c>
      <c r="F8" s="3">
        <v>27664446</v>
      </c>
      <c r="G8" s="3">
        <v>27664361</v>
      </c>
      <c r="H8" s="3">
        <v>27664437</v>
      </c>
      <c r="I8" s="3">
        <v>27667165</v>
      </c>
      <c r="J8" s="3">
        <v>27667320</v>
      </c>
      <c r="K8" s="3">
        <v>0.53260164409300004</v>
      </c>
      <c r="L8" s="3">
        <v>1</v>
      </c>
      <c r="M8" s="3">
        <v>49.494949494949495</v>
      </c>
      <c r="N8" s="3">
        <v>54.86725663716814</v>
      </c>
      <c r="O8" s="3">
        <v>5.372307142218645</v>
      </c>
      <c r="P8" s="3">
        <v>0.53746058273700004</v>
      </c>
      <c r="Q8" s="3">
        <v>1</v>
      </c>
      <c r="R8" s="3">
        <v>57.009345794392516</v>
      </c>
      <c r="S8" s="3">
        <v>52</v>
      </c>
      <c r="T8" s="3">
        <f t="shared" si="0"/>
        <v>5.0093457943925159</v>
      </c>
    </row>
    <row r="9" spans="1:20" x14ac:dyDescent="0.25">
      <c r="A9" s="3" t="s">
        <v>136</v>
      </c>
      <c r="B9" s="3" t="s">
        <v>137</v>
      </c>
      <c r="C9" s="3">
        <v>19</v>
      </c>
      <c r="D9" s="3" t="s">
        <v>12</v>
      </c>
      <c r="E9" s="3">
        <v>44658741</v>
      </c>
      <c r="F9" s="3">
        <v>44658900</v>
      </c>
      <c r="G9" s="3">
        <v>44658741</v>
      </c>
      <c r="H9" s="3">
        <v>44658765</v>
      </c>
      <c r="I9" s="3">
        <v>44661291</v>
      </c>
      <c r="J9" s="3">
        <v>44661323</v>
      </c>
      <c r="K9" s="3">
        <v>9.2937382487799994E-2</v>
      </c>
      <c r="L9" s="3">
        <v>0.64456020194600006</v>
      </c>
      <c r="M9" s="3">
        <v>79.770992366412216</v>
      </c>
      <c r="N9" s="3">
        <v>87.394957983193279</v>
      </c>
      <c r="O9" s="3">
        <v>7.6239656167810637</v>
      </c>
      <c r="P9" s="3">
        <v>4.3695028281100001E-2</v>
      </c>
      <c r="Q9" s="3">
        <v>0.431005832847</v>
      </c>
      <c r="R9" s="3">
        <v>88.471849865951739</v>
      </c>
      <c r="S9" s="3">
        <v>82.017543859649123</v>
      </c>
      <c r="T9" s="3">
        <f t="shared" si="0"/>
        <v>6.4543060063026161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B6" sqref="B6"/>
    </sheetView>
  </sheetViews>
  <sheetFormatPr defaultRowHeight="15" x14ac:dyDescent="0.25"/>
  <cols>
    <col min="2" max="2" width="12.5703125" bestFit="1" customWidth="1"/>
    <col min="5" max="5" width="19.7109375" bestFit="1" customWidth="1"/>
    <col min="6" max="6" width="12.42578125" bestFit="1" customWidth="1"/>
    <col min="7" max="8" width="10" bestFit="1" customWidth="1"/>
    <col min="9" max="10" width="10.140625" bestFit="1" customWidth="1"/>
    <col min="11" max="11" width="12" bestFit="1" customWidth="1"/>
    <col min="13" max="13" width="12.85546875" bestFit="1" customWidth="1"/>
    <col min="14" max="14" width="15.7109375" bestFit="1" customWidth="1"/>
    <col min="15" max="15" width="29.7109375" bestFit="1" customWidth="1"/>
    <col min="18" max="18" width="14.5703125" bestFit="1" customWidth="1"/>
    <col min="19" max="19" width="12" bestFit="1" customWidth="1"/>
    <col min="20" max="20" width="25.28515625" bestFit="1" customWidth="1"/>
  </cols>
  <sheetData>
    <row r="1" spans="1:20" x14ac:dyDescent="0.25">
      <c r="A1" t="s">
        <v>0</v>
      </c>
      <c r="B1" t="s">
        <v>297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292</v>
      </c>
      <c r="N1" t="s">
        <v>290</v>
      </c>
      <c r="O1" t="s">
        <v>300</v>
      </c>
      <c r="P1" t="s">
        <v>9</v>
      </c>
      <c r="Q1" t="s">
        <v>10</v>
      </c>
      <c r="R1" t="s">
        <v>294</v>
      </c>
      <c r="S1" t="s">
        <v>298</v>
      </c>
      <c r="T1" t="s">
        <v>299</v>
      </c>
    </row>
    <row r="2" spans="1:20" x14ac:dyDescent="0.25">
      <c r="A2" s="3" t="s">
        <v>50</v>
      </c>
      <c r="B2" s="3" t="s">
        <v>51</v>
      </c>
      <c r="C2" s="3">
        <v>17</v>
      </c>
      <c r="D2" s="3" t="s">
        <v>12</v>
      </c>
      <c r="E2" s="3">
        <v>7894114</v>
      </c>
      <c r="F2" s="3">
        <v>7894265</v>
      </c>
      <c r="G2" s="3">
        <v>7894126</v>
      </c>
      <c r="H2" s="3">
        <v>7894265</v>
      </c>
      <c r="I2" s="3">
        <v>7893804</v>
      </c>
      <c r="J2" s="3">
        <v>7893935</v>
      </c>
      <c r="K2" s="3">
        <v>0.21783589532700001</v>
      </c>
      <c r="L2" s="3">
        <v>0.91204971937400003</v>
      </c>
      <c r="M2" s="3">
        <v>42.944785276073624</v>
      </c>
      <c r="N2" s="3">
        <v>35.042735042735039</v>
      </c>
      <c r="O2" s="3">
        <v>-7.9020502333385849</v>
      </c>
      <c r="P2" s="3">
        <v>3.7204778144600001E-3</v>
      </c>
      <c r="Q2" s="3">
        <v>0.116346204275</v>
      </c>
      <c r="R2" s="3">
        <v>64.86486486486487</v>
      </c>
      <c r="S2" s="3">
        <v>47.928994082840234</v>
      </c>
      <c r="T2" s="3">
        <f t="shared" ref="T2:T10" si="0">R2-S2</f>
        <v>16.935870782024637</v>
      </c>
    </row>
    <row r="3" spans="1:20" x14ac:dyDescent="0.25">
      <c r="A3" s="3" t="s">
        <v>30</v>
      </c>
      <c r="B3" s="3" t="s">
        <v>31</v>
      </c>
      <c r="C3" s="3">
        <v>2</v>
      </c>
      <c r="D3" s="3" t="s">
        <v>11</v>
      </c>
      <c r="E3" s="3">
        <v>55922359</v>
      </c>
      <c r="F3" s="3">
        <v>55922691</v>
      </c>
      <c r="G3" s="3">
        <v>55922359</v>
      </c>
      <c r="H3" s="3">
        <v>55922447</v>
      </c>
      <c r="I3" s="3">
        <v>55922898</v>
      </c>
      <c r="J3" s="3">
        <v>55922939</v>
      </c>
      <c r="K3" s="3">
        <v>2.70486505373E-2</v>
      </c>
      <c r="L3" s="3">
        <v>0.30735352727999998</v>
      </c>
      <c r="M3" s="3">
        <v>62.00698951572641</v>
      </c>
      <c r="N3" s="3">
        <v>68.147282291057863</v>
      </c>
      <c r="O3" s="3">
        <v>6.1402927753314529</v>
      </c>
      <c r="P3" s="3">
        <v>0.13998482486399999</v>
      </c>
      <c r="Q3" s="3">
        <v>0.80949931936599995</v>
      </c>
      <c r="R3" s="3">
        <v>65.984654731457809</v>
      </c>
      <c r="S3" s="3">
        <v>59.717987804878049</v>
      </c>
      <c r="T3" s="3">
        <f t="shared" si="0"/>
        <v>6.2666669265797594</v>
      </c>
    </row>
    <row r="4" spans="1:20" x14ac:dyDescent="0.25">
      <c r="A4" s="3" t="s">
        <v>76</v>
      </c>
      <c r="B4" s="3" t="s">
        <v>77</v>
      </c>
      <c r="C4" s="3">
        <v>2</v>
      </c>
      <c r="D4" s="3" t="s">
        <v>11</v>
      </c>
      <c r="E4" s="3">
        <v>37148856</v>
      </c>
      <c r="F4" s="3">
        <v>37149257</v>
      </c>
      <c r="G4" s="3">
        <v>37148856</v>
      </c>
      <c r="H4" s="3">
        <v>37149023</v>
      </c>
      <c r="I4" s="3">
        <v>37156907</v>
      </c>
      <c r="J4" s="3">
        <v>37157047</v>
      </c>
      <c r="K4" s="3">
        <v>0.39855420678100001</v>
      </c>
      <c r="L4" s="3">
        <v>1</v>
      </c>
      <c r="M4" s="3">
        <v>58.125000000000007</v>
      </c>
      <c r="N4" s="3">
        <v>63.455149501661133</v>
      </c>
      <c r="O4" s="3">
        <v>5.3301495016611256</v>
      </c>
      <c r="P4" s="3">
        <v>0.24490198107300001</v>
      </c>
      <c r="Q4" s="3">
        <v>1</v>
      </c>
      <c r="R4" s="3">
        <v>66.79462571976967</v>
      </c>
      <c r="S4" s="3">
        <v>61.559507523939807</v>
      </c>
      <c r="T4" s="3">
        <f t="shared" si="0"/>
        <v>5.2351181958298625</v>
      </c>
    </row>
    <row r="5" spans="1:20" x14ac:dyDescent="0.25">
      <c r="A5" s="3" t="s">
        <v>14</v>
      </c>
      <c r="B5" s="3" t="s">
        <v>15</v>
      </c>
      <c r="C5" s="3">
        <v>17</v>
      </c>
      <c r="D5" s="3" t="s">
        <v>12</v>
      </c>
      <c r="E5" s="3">
        <v>16440110</v>
      </c>
      <c r="F5" s="3">
        <v>16440253</v>
      </c>
      <c r="G5" s="3">
        <v>16440184</v>
      </c>
      <c r="H5" s="3">
        <v>16440253</v>
      </c>
      <c r="I5" s="3">
        <v>16439326</v>
      </c>
      <c r="J5" s="3">
        <v>16439414</v>
      </c>
      <c r="K5" s="3">
        <v>5.0602302320299997E-2</v>
      </c>
      <c r="L5" s="3">
        <v>0.42857599816600001</v>
      </c>
      <c r="M5" s="3">
        <v>17.120622568093385</v>
      </c>
      <c r="N5" s="3">
        <v>11.198428290766209</v>
      </c>
      <c r="O5" s="3">
        <v>-5.9221942773271756</v>
      </c>
      <c r="P5" s="3">
        <v>0.14567177770199999</v>
      </c>
      <c r="Q5" s="3">
        <v>0.82029509786400001</v>
      </c>
      <c r="R5" s="3">
        <v>23.834196891191709</v>
      </c>
      <c r="S5" s="3">
        <v>32.03125</v>
      </c>
      <c r="T5" s="3">
        <f t="shared" si="0"/>
        <v>-8.1970531088082907</v>
      </c>
    </row>
    <row r="6" spans="1:20" x14ac:dyDescent="0.25">
      <c r="A6" s="3" t="s">
        <v>28</v>
      </c>
      <c r="B6" s="3" t="s">
        <v>29</v>
      </c>
      <c r="C6" s="3">
        <v>4</v>
      </c>
      <c r="D6" s="3" t="s">
        <v>12</v>
      </c>
      <c r="E6" s="3">
        <v>733883</v>
      </c>
      <c r="F6" s="3">
        <v>735027</v>
      </c>
      <c r="G6" s="3">
        <v>734930</v>
      </c>
      <c r="H6" s="3">
        <v>735027</v>
      </c>
      <c r="I6" s="3">
        <v>733671</v>
      </c>
      <c r="J6" s="3">
        <v>733789</v>
      </c>
      <c r="K6" s="3">
        <v>2.3924138889899998E-2</v>
      </c>
      <c r="L6" s="3">
        <v>0.28292509435399998</v>
      </c>
      <c r="M6" s="3">
        <v>44.664031620553359</v>
      </c>
      <c r="N6" s="3">
        <v>55.485893416927901</v>
      </c>
      <c r="O6" s="3">
        <v>10.821861796374542</v>
      </c>
      <c r="P6" s="3">
        <v>0.16364121942400001</v>
      </c>
      <c r="Q6" s="3">
        <v>0.87556207269899999</v>
      </c>
      <c r="R6" s="3">
        <v>47.598253275109172</v>
      </c>
      <c r="S6" s="3">
        <v>57.286432160804026</v>
      </c>
      <c r="T6" s="3">
        <f t="shared" si="0"/>
        <v>-9.6881788856948532</v>
      </c>
    </row>
    <row r="7" spans="1:20" x14ac:dyDescent="0.25">
      <c r="A7" s="3" t="s">
        <v>40</v>
      </c>
      <c r="B7" s="3" t="s">
        <v>41</v>
      </c>
      <c r="C7" s="3">
        <v>14</v>
      </c>
      <c r="D7" s="3" t="s">
        <v>11</v>
      </c>
      <c r="E7" s="3">
        <v>24145709</v>
      </c>
      <c r="F7" s="3">
        <v>24145896</v>
      </c>
      <c r="G7" s="3">
        <v>24145709</v>
      </c>
      <c r="H7" s="3">
        <v>24145772</v>
      </c>
      <c r="I7" s="3">
        <v>24146207</v>
      </c>
      <c r="J7" s="3">
        <v>24146240</v>
      </c>
      <c r="K7" s="3">
        <v>7.1982358637599997E-2</v>
      </c>
      <c r="L7" s="3">
        <v>0.51987199566800002</v>
      </c>
      <c r="M7" s="3">
        <v>46.226415094339622</v>
      </c>
      <c r="N7" s="3">
        <v>34.630350194552527</v>
      </c>
      <c r="O7" s="3">
        <v>-11.596064899787095</v>
      </c>
      <c r="P7" s="3">
        <v>0.64890378746800004</v>
      </c>
      <c r="Q7" s="3">
        <v>1</v>
      </c>
      <c r="R7" s="3">
        <v>27.881040892193308</v>
      </c>
      <c r="S7" s="3">
        <v>33.45195729537366</v>
      </c>
      <c r="T7" s="3">
        <f t="shared" si="0"/>
        <v>-5.5709164031803518</v>
      </c>
    </row>
    <row r="8" spans="1:20" x14ac:dyDescent="0.25">
      <c r="A8" s="3" t="s">
        <v>58</v>
      </c>
      <c r="B8" s="3" t="s">
        <v>59</v>
      </c>
      <c r="C8" s="3">
        <v>15</v>
      </c>
      <c r="D8" s="3" t="s">
        <v>12</v>
      </c>
      <c r="E8" s="3">
        <v>59092512</v>
      </c>
      <c r="F8" s="3">
        <v>59092640</v>
      </c>
      <c r="G8" s="3">
        <v>59092536</v>
      </c>
      <c r="H8" s="3">
        <v>59092640</v>
      </c>
      <c r="I8" s="3">
        <v>59091058</v>
      </c>
      <c r="J8" s="3">
        <v>59091154</v>
      </c>
      <c r="K8" s="3">
        <v>0.171141749048</v>
      </c>
      <c r="L8" s="3">
        <v>0.82173775144399996</v>
      </c>
      <c r="M8" s="3">
        <v>53.061224489795919</v>
      </c>
      <c r="N8" s="3">
        <v>41.496598639455783</v>
      </c>
      <c r="O8" s="3">
        <v>-11.564625850340136</v>
      </c>
      <c r="P8" s="3">
        <v>0.25823345359200001</v>
      </c>
      <c r="Q8" s="3">
        <v>1</v>
      </c>
      <c r="R8" s="3">
        <v>58.474576271186443</v>
      </c>
      <c r="S8" s="3">
        <v>50.505050505050505</v>
      </c>
      <c r="T8" s="3">
        <f t="shared" si="0"/>
        <v>7.9695257661359378</v>
      </c>
    </row>
    <row r="9" spans="1:20" x14ac:dyDescent="0.25">
      <c r="A9" s="3" t="s">
        <v>18</v>
      </c>
      <c r="B9" s="3" t="s">
        <v>19</v>
      </c>
      <c r="C9" s="3">
        <v>3</v>
      </c>
      <c r="D9" s="3" t="s">
        <v>11</v>
      </c>
      <c r="E9" s="3">
        <v>170868012</v>
      </c>
      <c r="F9" s="3">
        <v>170868201</v>
      </c>
      <c r="G9" s="3">
        <v>170868012</v>
      </c>
      <c r="H9" s="3">
        <v>170868134</v>
      </c>
      <c r="I9" s="3">
        <v>170868297</v>
      </c>
      <c r="J9" s="3">
        <v>170868390</v>
      </c>
      <c r="K9" s="3">
        <v>4.6564990367000004E-3</v>
      </c>
      <c r="L9" s="3">
        <v>0.12707864465099999</v>
      </c>
      <c r="M9" s="3">
        <v>15.463917525773196</v>
      </c>
      <c r="N9" s="3">
        <v>23.629242819843341</v>
      </c>
      <c r="O9" s="3">
        <v>8.1653252940701453</v>
      </c>
      <c r="P9" s="3">
        <v>4.05924450436E-3</v>
      </c>
      <c r="Q9" s="3">
        <v>0.11740020862</v>
      </c>
      <c r="R9" s="3">
        <v>30.796460176991154</v>
      </c>
      <c r="S9" s="3">
        <v>20.642201834862387</v>
      </c>
      <c r="T9" s="3">
        <f t="shared" si="0"/>
        <v>10.154258342128767</v>
      </c>
    </row>
    <row r="10" spans="1:20" x14ac:dyDescent="0.25">
      <c r="A10" s="3" t="s">
        <v>52</v>
      </c>
      <c r="B10" s="3" t="s">
        <v>53</v>
      </c>
      <c r="C10" s="3">
        <v>2</v>
      </c>
      <c r="D10" s="3" t="s">
        <v>12</v>
      </c>
      <c r="E10" s="3">
        <v>189449244</v>
      </c>
      <c r="F10" s="3">
        <v>189450968</v>
      </c>
      <c r="G10" s="3">
        <v>189450902</v>
      </c>
      <c r="H10" s="3">
        <v>189450968</v>
      </c>
      <c r="I10" s="3">
        <v>189448378</v>
      </c>
      <c r="J10" s="3">
        <v>189448508</v>
      </c>
      <c r="K10" s="3">
        <v>0.10340595052</v>
      </c>
      <c r="L10" s="3">
        <v>0.63141312990300003</v>
      </c>
      <c r="M10" s="3">
        <v>64.341085271317837</v>
      </c>
      <c r="N10" s="3">
        <v>73.184357541899431</v>
      </c>
      <c r="O10" s="3">
        <v>8.8432722705815934</v>
      </c>
      <c r="P10" s="3">
        <v>3.4147403022799998E-2</v>
      </c>
      <c r="Q10" s="3">
        <v>0.367605698694</v>
      </c>
      <c r="R10" s="3">
        <v>67.142857142857139</v>
      </c>
      <c r="S10" s="3">
        <v>77.828054298642542</v>
      </c>
      <c r="T10" s="3">
        <f t="shared" si="0"/>
        <v>-10.685197155785403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</vt:lpstr>
      <vt:lpstr>NTRAS hnRNPL exon skipping</vt:lpstr>
      <vt:lpstr>NTRAS hnRNPL intron retention</vt:lpstr>
      <vt:lpstr>NTRAS hnRNPL MXE</vt:lpstr>
      <vt:lpstr>NTRAS hnRNPL A5'SS</vt:lpstr>
      <vt:lpstr>NTRAS hnRNPL A3'SS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Youssef</dc:creator>
  <cp:lastModifiedBy>Nico</cp:lastModifiedBy>
  <dcterms:created xsi:type="dcterms:W3CDTF">2019-05-21T10:27:25Z</dcterms:created>
  <dcterms:modified xsi:type="dcterms:W3CDTF">2022-02-21T12:14:21Z</dcterms:modified>
</cp:coreProperties>
</file>