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ge\Desktop\AG Müller\1 Promotion\Eigene Publikationen\1 HDCR Paper\2 Nature Manuskript\1 Editorial Round\Source Data\"/>
    </mc:Choice>
  </mc:AlternateContent>
  <xr:revisionPtr revIDLastSave="0" documentId="13_ncr:1_{884D14C9-6FDE-47A4-AD93-C8385D84D279}" xr6:coauthVersionLast="47" xr6:coauthVersionMax="47" xr10:uidLastSave="{00000000-0000-0000-0000-000000000000}"/>
  <bookViews>
    <workbookView xWindow="-108" yWindow="-108" windowWidth="23256" windowHeight="12576" xr2:uid="{8310B755-C8F2-4562-9A43-A4C89ACDA9EE}"/>
  </bookViews>
  <sheets>
    <sheet name="Extended Data Fig. 7a" sheetId="1" r:id="rId1"/>
    <sheet name="Extended Data Fig. 7b" sheetId="2" r:id="rId2"/>
    <sheet name="Extended Data Fig. 7c" sheetId="3" r:id="rId3"/>
    <sheet name="Extended Data Fig. 7d" sheetId="4" r:id="rId4"/>
    <sheet name="Extended Data Fig. 7e" sheetId="5" r:id="rId5"/>
    <sheet name="Extended Data Fig. 7f" sheetId="6" r:id="rId6"/>
    <sheet name="Extended Data Fig. 7g" sheetId="7" r:id="rId7"/>
    <sheet name="Extended Data Fig. 7h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8" l="1"/>
  <c r="E22" i="8"/>
  <c r="D22" i="8"/>
  <c r="C22" i="8"/>
  <c r="D10" i="8"/>
  <c r="E10" i="8"/>
  <c r="F10" i="8"/>
  <c r="C10" i="8"/>
  <c r="F13" i="7"/>
  <c r="E13" i="7"/>
  <c r="D13" i="7"/>
  <c r="C13" i="7"/>
  <c r="D29" i="7"/>
  <c r="E29" i="7"/>
  <c r="F29" i="7"/>
  <c r="C29" i="7"/>
  <c r="J32" i="6"/>
  <c r="I32" i="6"/>
  <c r="H32" i="6"/>
  <c r="G32" i="6"/>
  <c r="F32" i="6"/>
  <c r="E32" i="6"/>
  <c r="D32" i="6"/>
  <c r="C32" i="6"/>
  <c r="J15" i="6"/>
  <c r="I15" i="6"/>
  <c r="H15" i="6"/>
  <c r="G15" i="6"/>
  <c r="F15" i="6"/>
  <c r="E15" i="6"/>
  <c r="D15" i="6"/>
  <c r="C15" i="6"/>
  <c r="D26" i="4"/>
  <c r="E26" i="4"/>
  <c r="F26" i="4"/>
  <c r="G26" i="4"/>
  <c r="H26" i="4"/>
  <c r="I26" i="4"/>
  <c r="J26" i="4"/>
  <c r="C26" i="4"/>
  <c r="D11" i="4"/>
  <c r="E11" i="4"/>
  <c r="F11" i="4"/>
  <c r="G11" i="4"/>
  <c r="H11" i="4"/>
  <c r="I11" i="4"/>
  <c r="C11" i="4"/>
  <c r="D26" i="3"/>
  <c r="E26" i="3"/>
  <c r="F26" i="3"/>
  <c r="G26" i="3"/>
  <c r="H26" i="3"/>
  <c r="I26" i="3"/>
  <c r="J26" i="3"/>
  <c r="C26" i="3"/>
  <c r="D11" i="3"/>
  <c r="E11" i="3"/>
  <c r="F11" i="3"/>
  <c r="G11" i="3"/>
  <c r="H11" i="3"/>
  <c r="I11" i="3"/>
  <c r="C11" i="3"/>
  <c r="C28" i="2"/>
  <c r="H28" i="2"/>
  <c r="D28" i="2"/>
  <c r="E28" i="2"/>
  <c r="F28" i="2"/>
  <c r="G28" i="2"/>
  <c r="D12" i="2"/>
  <c r="E12" i="2"/>
  <c r="F12" i="2"/>
  <c r="G12" i="2"/>
  <c r="H12" i="2"/>
  <c r="C12" i="2"/>
  <c r="H28" i="1"/>
  <c r="G28" i="1"/>
  <c r="F28" i="1"/>
  <c r="E28" i="1"/>
  <c r="D28" i="1"/>
  <c r="C28" i="1"/>
  <c r="D12" i="1"/>
  <c r="E12" i="1"/>
  <c r="F12" i="1"/>
  <c r="G12" i="1"/>
  <c r="H12" i="1"/>
  <c r="C12" i="1"/>
  <c r="J32" i="5"/>
  <c r="I32" i="5"/>
  <c r="H32" i="5"/>
  <c r="G32" i="5"/>
  <c r="F32" i="5"/>
  <c r="E32" i="5"/>
  <c r="D32" i="5"/>
  <c r="C32" i="5"/>
  <c r="D15" i="5"/>
  <c r="E15" i="5"/>
  <c r="F15" i="5"/>
  <c r="G15" i="5"/>
  <c r="H15" i="5"/>
  <c r="I15" i="5"/>
  <c r="J15" i="5"/>
  <c r="C15" i="5"/>
</calcChain>
</file>

<file path=xl/sharedStrings.xml><?xml version="1.0" encoding="utf-8"?>
<sst xmlns="http://schemas.openxmlformats.org/spreadsheetml/2006/main" count="192" uniqueCount="52">
  <si>
    <r>
      <t>Temperature [°C]</t>
    </r>
    <r>
      <rPr>
        <b/>
        <sz val="11"/>
        <color theme="1"/>
        <rFont val="Calibri"/>
        <family val="2"/>
      </rPr>
      <t>→</t>
    </r>
  </si>
  <si>
    <t>native HDCR</t>
  </si>
  <si>
    <t>H2:MV-oxidoreductase activity [%]</t>
  </si>
  <si>
    <t>HDCR_His</t>
  </si>
  <si>
    <r>
      <t xml:space="preserve">Technical replicate </t>
    </r>
    <r>
      <rPr>
        <b/>
        <sz val="11"/>
        <color theme="1"/>
        <rFont val="Calibri"/>
        <family val="2"/>
      </rPr>
      <t>↓</t>
    </r>
  </si>
  <si>
    <t>Biological replicate ↓</t>
  </si>
  <si>
    <r>
      <t xml:space="preserve">Biological replicate </t>
    </r>
    <r>
      <rPr>
        <b/>
        <sz val="11"/>
        <color theme="1"/>
        <rFont val="Calibri"/>
        <family val="2"/>
      </rPr>
      <t>→</t>
    </r>
  </si>
  <si>
    <t>a</t>
  </si>
  <si>
    <t>b</t>
  </si>
  <si>
    <t>Formate:MV-oxidoreductase activity [%]</t>
  </si>
  <si>
    <t>6.0</t>
  </si>
  <si>
    <t>6.5</t>
  </si>
  <si>
    <t>7.0</t>
  </si>
  <si>
    <t>7.5</t>
  </si>
  <si>
    <t>8.0</t>
  </si>
  <si>
    <t>8.5</t>
  </si>
  <si>
    <t>9.0</t>
  </si>
  <si>
    <t>9.5</t>
  </si>
  <si>
    <r>
      <t xml:space="preserve">pH </t>
    </r>
    <r>
      <rPr>
        <b/>
        <sz val="11"/>
        <color theme="1"/>
        <rFont val="Calibri"/>
        <family val="2"/>
      </rPr>
      <t>→</t>
    </r>
  </si>
  <si>
    <t>pH →</t>
  </si>
  <si>
    <r>
      <t xml:space="preserve">Data reproduced from Schwarz </t>
    </r>
    <r>
      <rPr>
        <i/>
        <sz val="11"/>
        <color theme="1"/>
        <rFont val="Calibri"/>
        <family val="2"/>
        <scheme val="minor"/>
      </rPr>
      <t>et al</t>
    </r>
    <r>
      <rPr>
        <sz val="11"/>
        <color theme="1"/>
        <rFont val="Calibri"/>
        <family val="2"/>
        <scheme val="minor"/>
      </rPr>
      <t xml:space="preserve">. (2018), doi: 10.1186/s13068-018-1236-3 </t>
    </r>
  </si>
  <si>
    <t>HDCR_HydA2 C387A</t>
  </si>
  <si>
    <t>HDCR∆HycB3</t>
  </si>
  <si>
    <t>HDCR∆HydA2</t>
  </si>
  <si>
    <t>HDCR_HycB3∆C</t>
  </si>
  <si>
    <t>HDCR_HycB4∆C</t>
  </si>
  <si>
    <t>HDCR_HycB4∆[4Fe4S]IV</t>
  </si>
  <si>
    <r>
      <t>HDCR</t>
    </r>
    <r>
      <rPr>
        <b/>
        <sz val="11"/>
        <color theme="1"/>
        <rFont val="Calibri"/>
        <family val="2"/>
      </rPr>
      <t>∆</t>
    </r>
    <r>
      <rPr>
        <b/>
        <sz val="11"/>
        <color theme="1"/>
        <rFont val="Calibri"/>
        <family val="2"/>
        <scheme val="minor"/>
      </rPr>
      <t>HycB4</t>
    </r>
  </si>
  <si>
    <t>Average</t>
  </si>
  <si>
    <r>
      <rPr>
        <b/>
        <sz val="11"/>
        <color theme="1"/>
        <rFont val="Calibri"/>
        <family val="2"/>
        <scheme val="minor"/>
      </rPr>
      <t xml:space="preserve">Technical replicate </t>
    </r>
    <r>
      <rPr>
        <b/>
        <sz val="11"/>
        <color theme="1"/>
        <rFont val="Calibri"/>
        <family val="2"/>
      </rPr>
      <t>↓</t>
    </r>
  </si>
  <si>
    <r>
      <t xml:space="preserve">Biological replicate </t>
    </r>
    <r>
      <rPr>
        <b/>
        <sz val="11"/>
        <color theme="1"/>
        <rFont val="Calibri"/>
        <family val="2"/>
      </rPr>
      <t>↓</t>
    </r>
  </si>
  <si>
    <t>Mean value for HDCR_His from n=9 values was calculated and set to 100 % relative activity, respectively. Relative activities of other Samples have been calculated accordingly. Raw data of catalytic activities used for calculating relative activities are displayed below.</t>
  </si>
  <si>
    <t>H2:MV-oxidoreductase activity [µmol min-1 mg-1]</t>
  </si>
  <si>
    <t>Formate:MV-oxidoreductase activity [µmol min-1 mg-1]</t>
  </si>
  <si>
    <t>Mean value for HDCR_His from n=6 values was calculated and set to 100 % relative activity, respectively. Relative activities of other Samples have been calculated accordingly. Raw data of catalytic activities used for calculating relative activities are displayed below.</t>
  </si>
  <si>
    <t>H2 production from formate [%]</t>
  </si>
  <si>
    <r>
      <t xml:space="preserve">Biological Replicate </t>
    </r>
    <r>
      <rPr>
        <sz val="11"/>
        <color theme="1"/>
        <rFont val="Calibri"/>
        <family val="2"/>
      </rPr>
      <t>↓</t>
    </r>
  </si>
  <si>
    <r>
      <t xml:space="preserve">Technical Replicate </t>
    </r>
    <r>
      <rPr>
        <sz val="11"/>
        <color theme="1"/>
        <rFont val="Calibri"/>
        <family val="2"/>
      </rPr>
      <t>↓</t>
    </r>
  </si>
  <si>
    <r>
      <t>HDCR_HycB3</t>
    </r>
    <r>
      <rPr>
        <b/>
        <sz val="11"/>
        <color theme="1"/>
        <rFont val="Calibri"/>
        <family val="2"/>
      </rPr>
      <t>∆C</t>
    </r>
  </si>
  <si>
    <t>HDCR_HycB4∆ [4Fe4S] IV</t>
  </si>
  <si>
    <t>H2 production from formate [µmol min-1 mg-1]</t>
  </si>
  <si>
    <t>Formate production from H2 + CO2 [%]</t>
  </si>
  <si>
    <t>Formate production from H2 + CO2 [µmol min-1 mg-1]</t>
  </si>
  <si>
    <t>Mean value for HDCR_His from n=3 values was calculated and set to 100 % relative activity, respectively. Relative activities of other Samples have been calculated accordingly. Raw data of catalytic activities used for calculating relative activities are displayed below.</t>
  </si>
  <si>
    <t>Formate production rates from H2 + CO2 in cytoplasmic fractions extracted from different HDCR variant strains. Enzymatic activity was calculated from n=9 measurements (3 biological replicates with 3 technical replicates, respectively).</t>
  </si>
  <si>
    <t>H2 - production rates from formate in cytoplasmic fractions extracted from different HDCR variant strains. Enzymatic activity was calculated from n=9 measurements (3 biological replicates with 3 technical replicates, respectively).</t>
  </si>
  <si>
    <t>Formate dehydrogenase activity of different purified HDCR variants, using methylviologen (MV) as electron acceptor. Mean value for HDCR_His was calculated from n=9 measurements (3 biological replicates, each with 3 technical replicates).</t>
  </si>
  <si>
    <t>Hydrogenase activity of different purified HDCR variants, using methylviologen (MV) as electron acceptor. Mean value for HDCR_His was calculated from n=9 measurements (3 biological replicates, each with 3 technical replicates).</t>
  </si>
  <si>
    <r>
      <t xml:space="preserve">pH- dependent formate dehydrogenase activity in purified proteins of native HDCR (purified from WT </t>
    </r>
    <r>
      <rPr>
        <b/>
        <i/>
        <sz val="11"/>
        <color theme="1"/>
        <rFont val="Calibri"/>
        <family val="2"/>
        <scheme val="minor"/>
      </rPr>
      <t>T. kivui</t>
    </r>
    <r>
      <rPr>
        <b/>
        <sz val="11"/>
        <color theme="1"/>
        <rFont val="Calibri"/>
        <family val="2"/>
        <scheme val="minor"/>
      </rPr>
      <t xml:space="preserve">) and HDCR_His (purified from </t>
    </r>
    <r>
      <rPr>
        <b/>
        <i/>
        <sz val="11"/>
        <color theme="1"/>
        <rFont val="Calibri"/>
        <family val="2"/>
        <scheme val="minor"/>
      </rPr>
      <t>T. kivui</t>
    </r>
    <r>
      <rPr>
        <b/>
        <sz val="11"/>
        <color theme="1"/>
        <rFont val="Calibri"/>
        <family val="2"/>
        <scheme val="minor"/>
      </rPr>
      <t xml:space="preserve"> HDCR overproduction strain), using methylviologen (MV) as electron acceptor. Data for native HDCR is reproduced from Schwarz </t>
    </r>
    <r>
      <rPr>
        <b/>
        <i/>
        <sz val="11"/>
        <color theme="1"/>
        <rFont val="Calibri"/>
        <family val="2"/>
        <scheme val="minor"/>
      </rPr>
      <t>et al</t>
    </r>
    <r>
      <rPr>
        <b/>
        <sz val="11"/>
        <color theme="1"/>
        <rFont val="Calibri"/>
        <family val="2"/>
        <scheme val="minor"/>
      </rPr>
      <t>. (2018; doi: 10.1186/s13068-018-1236-3 ). Mean value for HDCR_His was calculated from n=6 values, generated in 3 biological replicates, each with 2 technical replicates.</t>
    </r>
  </si>
  <si>
    <r>
      <t xml:space="preserve">pH- dependent hydrogenase activity in purified proteins of native HDCR (purified from WT </t>
    </r>
    <r>
      <rPr>
        <b/>
        <i/>
        <sz val="11"/>
        <color theme="1"/>
        <rFont val="Calibri"/>
        <family val="2"/>
        <scheme val="minor"/>
      </rPr>
      <t>T. kivui</t>
    </r>
    <r>
      <rPr>
        <b/>
        <sz val="11"/>
        <color theme="1"/>
        <rFont val="Calibri"/>
        <family val="2"/>
        <scheme val="minor"/>
      </rPr>
      <t xml:space="preserve">) and HDCR_His (purified from </t>
    </r>
    <r>
      <rPr>
        <b/>
        <i/>
        <sz val="11"/>
        <color theme="1"/>
        <rFont val="Calibri"/>
        <family val="2"/>
        <scheme val="minor"/>
      </rPr>
      <t>T. kivui</t>
    </r>
    <r>
      <rPr>
        <b/>
        <sz val="11"/>
        <color theme="1"/>
        <rFont val="Calibri"/>
        <family val="2"/>
        <scheme val="minor"/>
      </rPr>
      <t xml:space="preserve"> HDCR overproduction strain), using methylviologen (MV) as electron acceptor. Data for native HDCR is reproduced from Schwarz </t>
    </r>
    <r>
      <rPr>
        <b/>
        <i/>
        <sz val="11"/>
        <color theme="1"/>
        <rFont val="Calibri"/>
        <family val="2"/>
        <scheme val="minor"/>
      </rPr>
      <t>et al</t>
    </r>
    <r>
      <rPr>
        <b/>
        <sz val="11"/>
        <color theme="1"/>
        <rFont val="Calibri"/>
        <family val="2"/>
        <scheme val="minor"/>
      </rPr>
      <t>. (2018; doi: 10.1186/s13068-018-1236-3 ). Mean value for HDCR_His was calculated from n=6 values, generated in 3 biological replicates, each with 2 technical replicates.</t>
    </r>
  </si>
  <si>
    <r>
      <t xml:space="preserve">Temperature- dependent formate dehydrogenase activity in purified proteins of native HDCR (purified from WT </t>
    </r>
    <r>
      <rPr>
        <b/>
        <i/>
        <sz val="11"/>
        <color theme="1"/>
        <rFont val="Calibri"/>
        <family val="2"/>
        <scheme val="minor"/>
      </rPr>
      <t>T. kivui</t>
    </r>
    <r>
      <rPr>
        <b/>
        <sz val="11"/>
        <color theme="1"/>
        <rFont val="Calibri"/>
        <family val="2"/>
        <scheme val="minor"/>
      </rPr>
      <t xml:space="preserve">) and HDCR_His (purified from </t>
    </r>
    <r>
      <rPr>
        <b/>
        <i/>
        <sz val="11"/>
        <color theme="1"/>
        <rFont val="Calibri"/>
        <family val="2"/>
        <scheme val="minor"/>
      </rPr>
      <t>T. kivui</t>
    </r>
    <r>
      <rPr>
        <b/>
        <sz val="11"/>
        <color theme="1"/>
        <rFont val="Calibri"/>
        <family val="2"/>
        <scheme val="minor"/>
      </rPr>
      <t xml:space="preserve"> HDCR overproduction strain), using methylviologen (MV) as electron acceptor. Data for native HDCR is reproduced from Schwarz </t>
    </r>
    <r>
      <rPr>
        <b/>
        <i/>
        <sz val="11"/>
        <color theme="1"/>
        <rFont val="Calibri"/>
        <family val="2"/>
        <scheme val="minor"/>
      </rPr>
      <t>et al</t>
    </r>
    <r>
      <rPr>
        <b/>
        <sz val="11"/>
        <color theme="1"/>
        <rFont val="Calibri"/>
        <family val="2"/>
        <scheme val="minor"/>
      </rPr>
      <t>. (2018; doi: 10.1186/s13068-018-1236-3 ). Mean value for HDCR_His was calculated from n=6 values, generated in 3 biological replicates, each with 2 technical replicates.</t>
    </r>
  </si>
  <si>
    <r>
      <t xml:space="preserve">Temperature- dependent hydrogenase activity in purified proteins of native HDCR (purified from WT </t>
    </r>
    <r>
      <rPr>
        <b/>
        <i/>
        <sz val="11"/>
        <color theme="1"/>
        <rFont val="Calibri"/>
        <family val="2"/>
        <scheme val="minor"/>
      </rPr>
      <t>T. kivui</t>
    </r>
    <r>
      <rPr>
        <b/>
        <sz val="11"/>
        <color theme="1"/>
        <rFont val="Calibri"/>
        <family val="2"/>
        <scheme val="minor"/>
      </rPr>
      <t xml:space="preserve">) and HDCR_His (purified from </t>
    </r>
    <r>
      <rPr>
        <b/>
        <i/>
        <sz val="11"/>
        <color theme="1"/>
        <rFont val="Calibri"/>
        <family val="2"/>
        <scheme val="minor"/>
      </rPr>
      <t>T. kivui</t>
    </r>
    <r>
      <rPr>
        <b/>
        <sz val="11"/>
        <color theme="1"/>
        <rFont val="Calibri"/>
        <family val="2"/>
        <scheme val="minor"/>
      </rPr>
      <t xml:space="preserve"> HDCR overproduction strain), using methylviologen (MV) as electron acceptor. Data for native HDCR is reproduced from Schwarz </t>
    </r>
    <r>
      <rPr>
        <b/>
        <i/>
        <sz val="11"/>
        <color theme="1"/>
        <rFont val="Calibri"/>
        <family val="2"/>
        <scheme val="minor"/>
      </rPr>
      <t>et al</t>
    </r>
    <r>
      <rPr>
        <b/>
        <sz val="11"/>
        <color theme="1"/>
        <rFont val="Calibri"/>
        <family val="2"/>
        <scheme val="minor"/>
      </rPr>
      <t>. (2018; doi: 10.1186/s13068-018-1236-3 ). Mean value for HDCR_His was calculated from n=6 values, generated in 3 biological replicates, each with 2 technical replicates.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</si>
</sst>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2" borderId="0" xfId="0" applyFont="1" applyFill="1" applyAlignment="1">
      <alignment horizontal="left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5" xfId="0" applyBorder="1"/>
    <xf numFmtId="0" fontId="1" fillId="0" borderId="16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19" xfId="0" applyBorder="1"/>
    <xf numFmtId="0" fontId="0" fillId="0" borderId="27" xfId="0" applyBorder="1"/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6" xfId="0" applyBorder="1" applyAlignment="1">
      <alignment horizontal="right"/>
    </xf>
    <xf numFmtId="0" fontId="1" fillId="0" borderId="23" xfId="0" applyFont="1" applyBorder="1" applyAlignment="1">
      <alignment horizontal="right" vertical="center"/>
    </xf>
    <xf numFmtId="0" fontId="0" fillId="0" borderId="24" xfId="0" applyBorder="1" applyAlignment="1">
      <alignment horizontal="right"/>
    </xf>
    <xf numFmtId="0" fontId="1" fillId="0" borderId="29" xfId="0" applyFont="1" applyBorder="1" applyAlignment="1">
      <alignment horizontal="right" vertical="center"/>
    </xf>
    <xf numFmtId="0" fontId="0" fillId="0" borderId="30" xfId="0" applyBorder="1" applyAlignment="1">
      <alignment horizontal="right"/>
    </xf>
    <xf numFmtId="0" fontId="0" fillId="0" borderId="31" xfId="0" applyBorder="1"/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0" fillId="0" borderId="32" xfId="0" applyBorder="1"/>
    <xf numFmtId="0" fontId="0" fillId="0" borderId="34" xfId="0" applyBorder="1"/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2" fontId="0" fillId="0" borderId="19" xfId="0" applyNumberFormat="1" applyBorder="1"/>
    <xf numFmtId="2" fontId="0" fillId="0" borderId="20" xfId="0" applyNumberFormat="1" applyBorder="1"/>
    <xf numFmtId="2" fontId="0" fillId="0" borderId="4" xfId="0" applyNumberFormat="1" applyBorder="1"/>
    <xf numFmtId="2" fontId="0" fillId="0" borderId="27" xfId="0" applyNumberFormat="1" applyBorder="1"/>
    <xf numFmtId="2" fontId="0" fillId="0" borderId="18" xfId="0" applyNumberFormat="1" applyBorder="1"/>
    <xf numFmtId="2" fontId="0" fillId="0" borderId="9" xfId="0" applyNumberFormat="1" applyBorder="1"/>
    <xf numFmtId="2" fontId="0" fillId="0" borderId="15" xfId="0" applyNumberForma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22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2" fontId="0" fillId="0" borderId="5" xfId="0" applyNumberFormat="1" applyBorder="1"/>
    <xf numFmtId="2" fontId="0" fillId="0" borderId="0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2" fontId="0" fillId="0" borderId="7" xfId="0" applyNumberFormat="1" applyBorder="1"/>
    <xf numFmtId="2" fontId="0" fillId="0" borderId="8" xfId="0" applyNumberFormat="1" applyBorder="1"/>
    <xf numFmtId="0" fontId="0" fillId="0" borderId="29" xfId="0" applyBorder="1" applyAlignment="1">
      <alignment horizontal="right"/>
    </xf>
    <xf numFmtId="0" fontId="0" fillId="0" borderId="23" xfId="0" applyBorder="1" applyAlignment="1">
      <alignment horizontal="right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2" fontId="0" fillId="0" borderId="14" xfId="0" applyNumberFormat="1" applyBorder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/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5" xfId="0" applyFont="1" applyBorder="1"/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49" fontId="1" fillId="0" borderId="6" xfId="0" applyNumberFormat="1" applyFont="1" applyBorder="1" applyAlignment="1">
      <alignment horizontal="center"/>
    </xf>
    <xf numFmtId="2" fontId="1" fillId="0" borderId="0" xfId="0" applyNumberFormat="1" applyFont="1"/>
    <xf numFmtId="2" fontId="0" fillId="0" borderId="28" xfId="0" applyNumberFormat="1" applyBorder="1"/>
    <xf numFmtId="0" fontId="0" fillId="0" borderId="0" xfId="0" applyFill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2" fontId="1" fillId="0" borderId="0" xfId="0" applyNumberFormat="1" applyFont="1" applyBorder="1"/>
    <xf numFmtId="2" fontId="1" fillId="0" borderId="6" xfId="0" applyNumberFormat="1" applyFont="1" applyBorder="1"/>
    <xf numFmtId="2" fontId="1" fillId="0" borderId="0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43" xfId="0" applyNumberFormat="1" applyBorder="1"/>
    <xf numFmtId="2" fontId="0" fillId="0" borderId="44" xfId="0" applyNumberFormat="1" applyBorder="1"/>
    <xf numFmtId="2" fontId="0" fillId="0" borderId="30" xfId="0" applyNumberFormat="1" applyBorder="1"/>
    <xf numFmtId="0" fontId="1" fillId="0" borderId="0" xfId="0" applyFont="1" applyFill="1" applyBorder="1" applyAlignment="1">
      <alignment horizontal="right"/>
    </xf>
    <xf numFmtId="0" fontId="1" fillId="2" borderId="0" xfId="0" applyFont="1" applyFill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43" xfId="0" applyBorder="1"/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/>
    <xf numFmtId="0" fontId="0" fillId="0" borderId="45" xfId="0" applyBorder="1"/>
    <xf numFmtId="0" fontId="1" fillId="0" borderId="1" xfId="0" applyFont="1" applyBorder="1" applyAlignment="1">
      <alignment horizontal="center" vertical="center" wrapText="1"/>
    </xf>
    <xf numFmtId="2" fontId="0" fillId="0" borderId="32" xfId="0" applyNumberFormat="1" applyBorder="1"/>
    <xf numFmtId="2" fontId="0" fillId="0" borderId="21" xfId="0" applyNumberFormat="1" applyBorder="1"/>
    <xf numFmtId="2" fontId="0" fillId="0" borderId="33" xfId="0" applyNumberFormat="1" applyBorder="1"/>
    <xf numFmtId="2" fontId="0" fillId="0" borderId="34" xfId="0" applyNumberFormat="1" applyBorder="1"/>
    <xf numFmtId="0" fontId="0" fillId="0" borderId="29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2" fontId="0" fillId="0" borderId="46" xfId="0" applyNumberFormat="1" applyBorder="1"/>
    <xf numFmtId="2" fontId="0" fillId="0" borderId="35" xfId="0" applyNumberFormat="1" applyBorder="1"/>
    <xf numFmtId="2" fontId="0" fillId="0" borderId="47" xfId="0" applyNumberFormat="1" applyBorder="1"/>
    <xf numFmtId="2" fontId="0" fillId="0" borderId="48" xfId="0" applyNumberFormat="1" applyBorder="1"/>
    <xf numFmtId="2" fontId="0" fillId="0" borderId="49" xfId="0" applyNumberFormat="1" applyBorder="1"/>
    <xf numFmtId="2" fontId="0" fillId="0" borderId="31" xfId="0" applyNumberFormat="1" applyBorder="1"/>
    <xf numFmtId="2" fontId="0" fillId="0" borderId="50" xfId="0" applyNumberFormat="1" applyBorder="1"/>
    <xf numFmtId="2" fontId="0" fillId="0" borderId="51" xfId="0" applyNumberFormat="1" applyBorder="1"/>
    <xf numFmtId="2" fontId="0" fillId="0" borderId="52" xfId="0" applyNumberFormat="1" applyBorder="1"/>
    <xf numFmtId="0" fontId="0" fillId="0" borderId="0" xfId="0" applyFill="1" applyBorder="1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vertical="top" wrapText="1"/>
    </xf>
    <xf numFmtId="0" fontId="1" fillId="0" borderId="0" xfId="0" applyFont="1" applyFill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6896C-5E4A-4E21-AD8C-C2A8AFF80701}">
  <dimension ref="A1:M29"/>
  <sheetViews>
    <sheetView tabSelected="1" workbookViewId="0">
      <selection activeCell="L13" sqref="L13"/>
    </sheetView>
  </sheetViews>
  <sheetFormatPr baseColWidth="10" defaultRowHeight="14.4" x14ac:dyDescent="0.3"/>
  <cols>
    <col min="1" max="1" width="19.33203125" customWidth="1"/>
    <col min="2" max="2" width="18.5546875" customWidth="1"/>
  </cols>
  <sheetData>
    <row r="1" spans="1:13" ht="14.4" customHeight="1" x14ac:dyDescent="0.3">
      <c r="A1" s="1" t="s">
        <v>51</v>
      </c>
      <c r="B1" s="1"/>
      <c r="C1" s="1"/>
      <c r="D1" s="1"/>
      <c r="E1" s="1"/>
      <c r="F1" s="1"/>
      <c r="G1" s="1"/>
      <c r="H1" s="1"/>
      <c r="I1" s="1"/>
      <c r="J1" s="142"/>
      <c r="K1" s="142"/>
      <c r="L1" s="142"/>
      <c r="M1" s="142"/>
    </row>
    <row r="2" spans="1:13" x14ac:dyDescent="0.3">
      <c r="A2" s="1"/>
      <c r="B2" s="1"/>
      <c r="C2" s="1"/>
      <c r="D2" s="1"/>
      <c r="E2" s="1"/>
      <c r="F2" s="1"/>
      <c r="G2" s="1"/>
      <c r="H2" s="1"/>
      <c r="I2" s="1"/>
      <c r="J2" s="142"/>
      <c r="K2" s="142"/>
      <c r="L2" s="142"/>
      <c r="M2" s="142"/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</row>
    <row r="4" spans="1:13" x14ac:dyDescent="0.3">
      <c r="A4" s="1"/>
      <c r="B4" s="1"/>
      <c r="C4" s="1"/>
      <c r="D4" s="1"/>
      <c r="E4" s="1"/>
      <c r="F4" s="1"/>
      <c r="G4" s="1"/>
      <c r="H4" s="1"/>
      <c r="I4" s="1"/>
    </row>
    <row r="5" spans="1:13" ht="15" thickBot="1" x14ac:dyDescent="0.35"/>
    <row r="6" spans="1:13" x14ac:dyDescent="0.3">
      <c r="A6" s="73" t="s">
        <v>1</v>
      </c>
      <c r="B6" s="74"/>
      <c r="C6" s="74"/>
      <c r="D6" s="74"/>
      <c r="E6" s="74"/>
      <c r="F6" s="74"/>
      <c r="G6" s="74"/>
      <c r="H6" s="75"/>
    </row>
    <row r="7" spans="1:13" ht="15" thickBot="1" x14ac:dyDescent="0.35">
      <c r="A7" s="4"/>
      <c r="B7" s="76"/>
      <c r="C7" s="76"/>
      <c r="D7" s="76"/>
      <c r="E7" s="76"/>
      <c r="F7" s="76"/>
      <c r="G7" s="76"/>
      <c r="H7" s="77"/>
    </row>
    <row r="8" spans="1:13" ht="15" thickBot="1" x14ac:dyDescent="0.35">
      <c r="A8" s="4"/>
      <c r="B8" s="76"/>
      <c r="C8" s="14" t="s">
        <v>2</v>
      </c>
      <c r="D8" s="15"/>
      <c r="E8" s="15"/>
      <c r="F8" s="15"/>
      <c r="G8" s="15"/>
      <c r="H8" s="16"/>
    </row>
    <row r="9" spans="1:13" ht="15" thickBot="1" x14ac:dyDescent="0.35">
      <c r="A9" s="4"/>
      <c r="B9" s="78" t="s">
        <v>0</v>
      </c>
      <c r="C9" s="11">
        <v>30</v>
      </c>
      <c r="D9" s="13">
        <v>40</v>
      </c>
      <c r="E9" s="13">
        <v>50</v>
      </c>
      <c r="F9" s="13">
        <v>60</v>
      </c>
      <c r="G9" s="13">
        <v>70</v>
      </c>
      <c r="H9" s="10">
        <v>80</v>
      </c>
    </row>
    <row r="10" spans="1:13" x14ac:dyDescent="0.3">
      <c r="A10" s="79" t="s">
        <v>6</v>
      </c>
      <c r="B10" s="29">
        <v>1</v>
      </c>
      <c r="C10" s="46">
        <v>44.049460000000003</v>
      </c>
      <c r="D10" s="47">
        <v>52.086550000000003</v>
      </c>
      <c r="E10" s="47">
        <v>78.670789999999997</v>
      </c>
      <c r="F10" s="47">
        <v>100.6182</v>
      </c>
      <c r="G10" s="47">
        <v>102.7821</v>
      </c>
      <c r="H10" s="48">
        <v>19.938179999999999</v>
      </c>
    </row>
    <row r="11" spans="1:13" ht="15" thickBot="1" x14ac:dyDescent="0.35">
      <c r="A11" s="79"/>
      <c r="B11" s="29">
        <v>2</v>
      </c>
      <c r="C11" s="52">
        <v>42.812980000000003</v>
      </c>
      <c r="D11" s="50">
        <v>47.758890000000001</v>
      </c>
      <c r="E11" s="50">
        <v>82.534769999999995</v>
      </c>
      <c r="F11" s="50">
        <v>95.363209999999995</v>
      </c>
      <c r="G11" s="50">
        <v>97.217929999999996</v>
      </c>
      <c r="H11" s="51">
        <v>16.692430000000002</v>
      </c>
    </row>
    <row r="12" spans="1:13" ht="15" thickBot="1" x14ac:dyDescent="0.35">
      <c r="A12" s="94"/>
      <c r="B12" s="89" t="s">
        <v>28</v>
      </c>
      <c r="C12" s="95">
        <f>AVERAGE(C10:C11)</f>
        <v>43.431220000000003</v>
      </c>
      <c r="D12" s="95">
        <f t="shared" ref="D12:H12" si="0">AVERAGE(D10:D11)</f>
        <v>49.922719999999998</v>
      </c>
      <c r="E12" s="95">
        <f t="shared" si="0"/>
        <v>80.602779999999996</v>
      </c>
      <c r="F12" s="95">
        <f t="shared" si="0"/>
        <v>97.990704999999991</v>
      </c>
      <c r="G12" s="95">
        <f t="shared" si="0"/>
        <v>100.00001499999999</v>
      </c>
      <c r="H12" s="96">
        <f t="shared" si="0"/>
        <v>18.315305000000002</v>
      </c>
    </row>
    <row r="13" spans="1:13" ht="15" thickBot="1" x14ac:dyDescent="0.35">
      <c r="A13" s="4"/>
      <c r="B13" s="5"/>
      <c r="C13" s="69" t="s">
        <v>20</v>
      </c>
      <c r="D13" s="70"/>
      <c r="E13" s="70"/>
      <c r="F13" s="70"/>
      <c r="G13" s="70"/>
      <c r="H13" s="80"/>
      <c r="I13" s="72"/>
    </row>
    <row r="14" spans="1:13" ht="15" thickBot="1" x14ac:dyDescent="0.35">
      <c r="A14" s="7"/>
      <c r="B14" s="8"/>
      <c r="C14" s="8"/>
      <c r="D14" s="8"/>
      <c r="E14" s="8"/>
      <c r="F14" s="8"/>
      <c r="G14" s="8"/>
      <c r="H14" s="9"/>
    </row>
    <row r="15" spans="1:13" x14ac:dyDescent="0.3">
      <c r="A15" s="5"/>
      <c r="B15" s="5"/>
      <c r="C15" s="5"/>
      <c r="D15" s="5"/>
      <c r="E15" s="5"/>
      <c r="F15" s="5"/>
      <c r="G15" s="5"/>
      <c r="H15" s="5"/>
    </row>
    <row r="16" spans="1:13" ht="15" thickBot="1" x14ac:dyDescent="0.35"/>
    <row r="17" spans="1:8" x14ac:dyDescent="0.3">
      <c r="A17" s="81" t="s">
        <v>3</v>
      </c>
      <c r="B17" s="82"/>
      <c r="C17" s="82"/>
      <c r="D17" s="82"/>
      <c r="E17" s="82"/>
      <c r="F17" s="82"/>
      <c r="G17" s="82"/>
      <c r="H17" s="83"/>
    </row>
    <row r="18" spans="1:8" ht="15" thickBot="1" x14ac:dyDescent="0.35">
      <c r="A18" s="4"/>
      <c r="B18" s="5"/>
      <c r="C18" s="5"/>
      <c r="D18" s="5"/>
      <c r="E18" s="5"/>
      <c r="F18" s="5"/>
      <c r="G18" s="5"/>
      <c r="H18" s="6"/>
    </row>
    <row r="19" spans="1:8" ht="15" thickBot="1" x14ac:dyDescent="0.35">
      <c r="A19" s="4"/>
      <c r="B19" s="5"/>
      <c r="C19" s="14" t="s">
        <v>2</v>
      </c>
      <c r="D19" s="15"/>
      <c r="E19" s="15"/>
      <c r="F19" s="15"/>
      <c r="G19" s="15"/>
      <c r="H19" s="16"/>
    </row>
    <row r="20" spans="1:8" x14ac:dyDescent="0.3">
      <c r="A20" s="4"/>
      <c r="B20" s="78" t="s">
        <v>0</v>
      </c>
      <c r="C20" s="19">
        <v>30</v>
      </c>
      <c r="D20" s="21">
        <v>40</v>
      </c>
      <c r="E20" s="21">
        <v>50</v>
      </c>
      <c r="F20" s="21">
        <v>60</v>
      </c>
      <c r="G20" s="21">
        <v>70</v>
      </c>
      <c r="H20" s="84">
        <v>80</v>
      </c>
    </row>
    <row r="21" spans="1:8" ht="15" thickBot="1" x14ac:dyDescent="0.35">
      <c r="A21" s="85" t="s">
        <v>5</v>
      </c>
      <c r="B21" s="78" t="s">
        <v>4</v>
      </c>
      <c r="C21" s="20"/>
      <c r="D21" s="22"/>
      <c r="E21" s="22"/>
      <c r="F21" s="22"/>
      <c r="G21" s="22"/>
      <c r="H21" s="86"/>
    </row>
    <row r="22" spans="1:8" x14ac:dyDescent="0.3">
      <c r="A22" s="87">
        <v>1</v>
      </c>
      <c r="B22" s="28" t="s">
        <v>7</v>
      </c>
      <c r="C22" s="46">
        <v>41.9084</v>
      </c>
      <c r="D22" s="47">
        <v>62.880299999999998</v>
      </c>
      <c r="E22" s="47">
        <v>74.940700000000007</v>
      </c>
      <c r="F22" s="47">
        <v>93.419399999999996</v>
      </c>
      <c r="G22" s="47">
        <v>131.048</v>
      </c>
      <c r="H22" s="48">
        <v>14.2341</v>
      </c>
    </row>
    <row r="23" spans="1:8" x14ac:dyDescent="0.3">
      <c r="A23" s="88"/>
      <c r="B23" s="26" t="s">
        <v>8</v>
      </c>
      <c r="C23" s="49">
        <v>34.407200000000003</v>
      </c>
      <c r="D23" s="92">
        <v>55.201099999999997</v>
      </c>
      <c r="E23" s="92">
        <v>61.117199999999997</v>
      </c>
      <c r="F23" s="92">
        <v>86.961799999999997</v>
      </c>
      <c r="G23" s="92">
        <v>91.150899999999993</v>
      </c>
      <c r="H23" s="57">
        <v>11.653600000000001</v>
      </c>
    </row>
    <row r="24" spans="1:8" x14ac:dyDescent="0.3">
      <c r="A24" s="87">
        <v>2</v>
      </c>
      <c r="B24" s="28" t="s">
        <v>7</v>
      </c>
      <c r="C24" s="68">
        <v>15.410600000000001</v>
      </c>
      <c r="D24" s="61">
        <v>11.015499999999999</v>
      </c>
      <c r="E24" s="61">
        <v>28.101199999999999</v>
      </c>
      <c r="F24" s="61">
        <v>61.475099999999998</v>
      </c>
      <c r="G24" s="61">
        <v>81.451400000000007</v>
      </c>
      <c r="H24" s="60">
        <v>3.5453000000000001</v>
      </c>
    </row>
    <row r="25" spans="1:8" x14ac:dyDescent="0.3">
      <c r="A25" s="88"/>
      <c r="B25" s="26" t="s">
        <v>8</v>
      </c>
      <c r="C25" s="49">
        <v>14.693099999999999</v>
      </c>
      <c r="D25" s="92">
        <v>9.9880999999999993</v>
      </c>
      <c r="E25" s="92">
        <v>42.895400000000002</v>
      </c>
      <c r="F25" s="92">
        <v>51.6541</v>
      </c>
      <c r="G25" s="92">
        <v>89.436999999999998</v>
      </c>
      <c r="H25" s="57">
        <v>2.8488000000000002</v>
      </c>
    </row>
    <row r="26" spans="1:8" x14ac:dyDescent="0.3">
      <c r="A26" s="87">
        <v>3</v>
      </c>
      <c r="B26" s="28" t="s">
        <v>7</v>
      </c>
      <c r="C26" s="68">
        <v>59.351999999999997</v>
      </c>
      <c r="D26" s="61">
        <v>65.780199999999994</v>
      </c>
      <c r="E26" s="61">
        <v>95.124700000000004</v>
      </c>
      <c r="F26" s="61">
        <v>91.6614</v>
      </c>
      <c r="G26" s="61">
        <v>120.82689999999999</v>
      </c>
      <c r="H26" s="60">
        <v>12.670400000000001</v>
      </c>
    </row>
    <row r="27" spans="1:8" ht="15" thickBot="1" x14ac:dyDescent="0.35">
      <c r="A27" s="88"/>
      <c r="B27" s="26" t="s">
        <v>8</v>
      </c>
      <c r="C27" s="52">
        <v>40.249899999999997</v>
      </c>
      <c r="D27" s="50">
        <v>54.653700000000001</v>
      </c>
      <c r="E27" s="50">
        <v>69.618899999999996</v>
      </c>
      <c r="F27" s="50">
        <v>82.373500000000007</v>
      </c>
      <c r="G27" s="50">
        <v>86.085899999999995</v>
      </c>
      <c r="H27" s="51">
        <v>4.2702999999999998</v>
      </c>
    </row>
    <row r="28" spans="1:8" x14ac:dyDescent="0.3">
      <c r="A28" s="4"/>
      <c r="B28" s="89" t="s">
        <v>28</v>
      </c>
      <c r="C28" s="95">
        <f>AVERAGE(C26:C27)</f>
        <v>49.80095</v>
      </c>
      <c r="D28" s="95">
        <f t="shared" ref="D28" si="1">AVERAGE(D26:D27)</f>
        <v>60.216949999999997</v>
      </c>
      <c r="E28" s="95">
        <f t="shared" ref="E28" si="2">AVERAGE(E26:E27)</f>
        <v>82.371800000000007</v>
      </c>
      <c r="F28" s="95">
        <f t="shared" ref="F28" si="3">AVERAGE(F26:F27)</f>
        <v>87.017449999999997</v>
      </c>
      <c r="G28" s="95">
        <f t="shared" ref="G28" si="4">AVERAGE(G26:G27)</f>
        <v>103.4564</v>
      </c>
      <c r="H28" s="96">
        <f t="shared" ref="H28" si="5">AVERAGE(H26:H27)</f>
        <v>8.4703499999999998</v>
      </c>
    </row>
    <row r="29" spans="1:8" ht="15" thickBot="1" x14ac:dyDescent="0.35">
      <c r="A29" s="7"/>
      <c r="B29" s="8"/>
      <c r="C29" s="8"/>
      <c r="D29" s="8"/>
      <c r="E29" s="8"/>
      <c r="F29" s="8"/>
      <c r="G29" s="8"/>
      <c r="H29" s="9"/>
    </row>
  </sheetData>
  <mergeCells count="17">
    <mergeCell ref="F20:F21"/>
    <mergeCell ref="G20:G21"/>
    <mergeCell ref="H20:H21"/>
    <mergeCell ref="A17:H17"/>
    <mergeCell ref="A6:H6"/>
    <mergeCell ref="C13:H13"/>
    <mergeCell ref="A22:A23"/>
    <mergeCell ref="A24:A25"/>
    <mergeCell ref="A26:A27"/>
    <mergeCell ref="C20:C21"/>
    <mergeCell ref="D20:D21"/>
    <mergeCell ref="E20:E21"/>
    <mergeCell ref="A10:A11"/>
    <mergeCell ref="C8:H8"/>
    <mergeCell ref="C19:H19"/>
    <mergeCell ref="J1:M2"/>
    <mergeCell ref="A1:I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8E30B-9434-4F6B-9A8C-8BD3222E711D}">
  <dimension ref="A1:M29"/>
  <sheetViews>
    <sheetView workbookViewId="0">
      <selection activeCell="N11" sqref="N11"/>
    </sheetView>
  </sheetViews>
  <sheetFormatPr baseColWidth="10" defaultRowHeight="14.4" x14ac:dyDescent="0.3"/>
  <cols>
    <col min="1" max="1" width="19.44140625" customWidth="1"/>
    <col min="2" max="2" width="18.44140625" customWidth="1"/>
  </cols>
  <sheetData>
    <row r="1" spans="1:13" ht="14.4" customHeight="1" x14ac:dyDescent="0.3">
      <c r="A1" s="1" t="s">
        <v>50</v>
      </c>
      <c r="B1" s="1"/>
      <c r="C1" s="1"/>
      <c r="D1" s="1"/>
      <c r="E1" s="1"/>
      <c r="F1" s="1"/>
      <c r="G1" s="1"/>
      <c r="H1" s="1"/>
      <c r="I1" s="1"/>
      <c r="J1" s="109"/>
      <c r="K1" s="109"/>
      <c r="L1" s="109"/>
      <c r="M1" s="109"/>
    </row>
    <row r="2" spans="1:13" x14ac:dyDescent="0.3">
      <c r="A2" s="1"/>
      <c r="B2" s="1"/>
      <c r="C2" s="1"/>
      <c r="D2" s="1"/>
      <c r="E2" s="1"/>
      <c r="F2" s="1"/>
      <c r="G2" s="1"/>
      <c r="H2" s="1"/>
      <c r="I2" s="1"/>
      <c r="J2" s="109"/>
      <c r="K2" s="109"/>
      <c r="L2" s="109"/>
      <c r="M2" s="109"/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</row>
    <row r="4" spans="1:13" x14ac:dyDescent="0.3">
      <c r="A4" s="1"/>
      <c r="B4" s="1"/>
      <c r="C4" s="1"/>
      <c r="D4" s="1"/>
      <c r="E4" s="1"/>
      <c r="F4" s="1"/>
      <c r="G4" s="1"/>
      <c r="H4" s="1"/>
      <c r="I4" s="1"/>
    </row>
    <row r="5" spans="1:13" ht="15" thickBot="1" x14ac:dyDescent="0.35"/>
    <row r="6" spans="1:13" x14ac:dyDescent="0.3">
      <c r="A6" s="73" t="s">
        <v>1</v>
      </c>
      <c r="B6" s="74"/>
      <c r="C6" s="74"/>
      <c r="D6" s="74"/>
      <c r="E6" s="74"/>
      <c r="F6" s="74"/>
      <c r="G6" s="74"/>
      <c r="H6" s="75"/>
    </row>
    <row r="7" spans="1:13" ht="15" thickBot="1" x14ac:dyDescent="0.35">
      <c r="A7" s="4"/>
      <c r="B7" s="76"/>
      <c r="C7" s="76"/>
      <c r="D7" s="76"/>
      <c r="E7" s="76"/>
      <c r="F7" s="76"/>
      <c r="G7" s="76"/>
      <c r="H7" s="77"/>
    </row>
    <row r="8" spans="1:13" ht="15" thickBot="1" x14ac:dyDescent="0.35">
      <c r="A8" s="4"/>
      <c r="B8" s="76"/>
      <c r="C8" s="30" t="s">
        <v>9</v>
      </c>
      <c r="D8" s="31"/>
      <c r="E8" s="31"/>
      <c r="F8" s="31"/>
      <c r="G8" s="31"/>
      <c r="H8" s="32"/>
    </row>
    <row r="9" spans="1:13" ht="15" thickBot="1" x14ac:dyDescent="0.35">
      <c r="A9" s="4"/>
      <c r="B9" s="78" t="s">
        <v>0</v>
      </c>
      <c r="C9" s="11">
        <v>30</v>
      </c>
      <c r="D9" s="13">
        <v>40</v>
      </c>
      <c r="E9" s="13">
        <v>50</v>
      </c>
      <c r="F9" s="13">
        <v>60</v>
      </c>
      <c r="G9" s="13">
        <v>70</v>
      </c>
      <c r="H9" s="10">
        <v>80</v>
      </c>
    </row>
    <row r="10" spans="1:13" x14ac:dyDescent="0.3">
      <c r="A10" s="79" t="s">
        <v>6</v>
      </c>
      <c r="B10" s="29">
        <v>1</v>
      </c>
      <c r="C10" s="46">
        <v>11.43918</v>
      </c>
      <c r="D10" s="47">
        <v>28.523679999999999</v>
      </c>
      <c r="E10" s="47">
        <v>51.327759999999998</v>
      </c>
      <c r="F10" s="47">
        <v>72.014849999999996</v>
      </c>
      <c r="G10" s="47">
        <v>106.1096</v>
      </c>
      <c r="H10" s="48">
        <v>3.1940569999999999</v>
      </c>
    </row>
    <row r="11" spans="1:13" ht="15" thickBot="1" x14ac:dyDescent="0.35">
      <c r="A11" s="79"/>
      <c r="B11" s="29">
        <v>2</v>
      </c>
      <c r="C11" s="52">
        <v>12.92479</v>
      </c>
      <c r="D11" s="50">
        <v>27.186630000000001</v>
      </c>
      <c r="E11" s="50">
        <v>36.026000000000003</v>
      </c>
      <c r="F11" s="50">
        <v>64.549670000000006</v>
      </c>
      <c r="G11" s="50">
        <v>93.890429999999995</v>
      </c>
      <c r="H11" s="51">
        <v>3.0083570000000002</v>
      </c>
    </row>
    <row r="12" spans="1:13" ht="15" thickBot="1" x14ac:dyDescent="0.35">
      <c r="A12" s="94"/>
      <c r="B12" s="89" t="s">
        <v>28</v>
      </c>
      <c r="C12" s="97">
        <f>AVERAGE(C10:C11)</f>
        <v>12.181985000000001</v>
      </c>
      <c r="D12" s="97">
        <f t="shared" ref="D12:H12" si="0">AVERAGE(D10:D11)</f>
        <v>27.855155</v>
      </c>
      <c r="E12" s="97">
        <f t="shared" si="0"/>
        <v>43.676879999999997</v>
      </c>
      <c r="F12" s="97">
        <f t="shared" si="0"/>
        <v>68.282260000000008</v>
      </c>
      <c r="G12" s="97">
        <f t="shared" si="0"/>
        <v>100.00001499999999</v>
      </c>
      <c r="H12" s="98">
        <f t="shared" si="0"/>
        <v>3.101207</v>
      </c>
    </row>
    <row r="13" spans="1:13" ht="15" thickBot="1" x14ac:dyDescent="0.35">
      <c r="A13" s="4"/>
      <c r="B13" s="5"/>
      <c r="C13" s="69" t="s">
        <v>20</v>
      </c>
      <c r="D13" s="70"/>
      <c r="E13" s="70"/>
      <c r="F13" s="70"/>
      <c r="G13" s="70"/>
      <c r="H13" s="80"/>
      <c r="I13" s="72"/>
    </row>
    <row r="14" spans="1:13" ht="15" thickBot="1" x14ac:dyDescent="0.35">
      <c r="A14" s="7"/>
      <c r="B14" s="8"/>
      <c r="C14" s="8"/>
      <c r="D14" s="8"/>
      <c r="E14" s="8"/>
      <c r="F14" s="8"/>
      <c r="G14" s="8"/>
      <c r="H14" s="9"/>
    </row>
    <row r="15" spans="1:13" x14ac:dyDescent="0.3">
      <c r="A15" s="5"/>
      <c r="B15" s="5"/>
      <c r="C15" s="5"/>
      <c r="D15" s="5"/>
      <c r="E15" s="5"/>
      <c r="F15" s="5"/>
      <c r="G15" s="5"/>
      <c r="H15" s="5"/>
    </row>
    <row r="16" spans="1:13" ht="15" thickBot="1" x14ac:dyDescent="0.35"/>
    <row r="17" spans="1:8" x14ac:dyDescent="0.3">
      <c r="A17" s="81" t="s">
        <v>3</v>
      </c>
      <c r="B17" s="82"/>
      <c r="C17" s="82"/>
      <c r="D17" s="82"/>
      <c r="E17" s="82"/>
      <c r="F17" s="82"/>
      <c r="G17" s="82"/>
      <c r="H17" s="83"/>
    </row>
    <row r="18" spans="1:8" ht="15" thickBot="1" x14ac:dyDescent="0.35">
      <c r="A18" s="4"/>
      <c r="B18" s="5"/>
      <c r="C18" s="5"/>
      <c r="D18" s="5"/>
      <c r="E18" s="5"/>
      <c r="F18" s="5"/>
      <c r="G18" s="5"/>
      <c r="H18" s="6"/>
    </row>
    <row r="19" spans="1:8" ht="15" thickBot="1" x14ac:dyDescent="0.35">
      <c r="A19" s="4"/>
      <c r="B19" s="5"/>
      <c r="C19" s="30" t="s">
        <v>9</v>
      </c>
      <c r="D19" s="31"/>
      <c r="E19" s="31"/>
      <c r="F19" s="31"/>
      <c r="G19" s="31"/>
      <c r="H19" s="32"/>
    </row>
    <row r="20" spans="1:8" x14ac:dyDescent="0.3">
      <c r="A20" s="4"/>
      <c r="B20" s="78" t="s">
        <v>0</v>
      </c>
      <c r="C20" s="19">
        <v>30</v>
      </c>
      <c r="D20" s="21">
        <v>40</v>
      </c>
      <c r="E20" s="21">
        <v>50</v>
      </c>
      <c r="F20" s="21">
        <v>60</v>
      </c>
      <c r="G20" s="21">
        <v>70</v>
      </c>
      <c r="H20" s="84">
        <v>80</v>
      </c>
    </row>
    <row r="21" spans="1:8" ht="15" thickBot="1" x14ac:dyDescent="0.35">
      <c r="A21" s="85" t="s">
        <v>5</v>
      </c>
      <c r="B21" s="78" t="s">
        <v>4</v>
      </c>
      <c r="C21" s="20"/>
      <c r="D21" s="22"/>
      <c r="E21" s="22"/>
      <c r="F21" s="22"/>
      <c r="G21" s="22"/>
      <c r="H21" s="86"/>
    </row>
    <row r="22" spans="1:8" x14ac:dyDescent="0.3">
      <c r="A22" s="87">
        <v>1</v>
      </c>
      <c r="B22" s="28" t="s">
        <v>7</v>
      </c>
      <c r="C22" s="46">
        <v>10.3035</v>
      </c>
      <c r="D22" s="47">
        <v>22.507400000000001</v>
      </c>
      <c r="E22" s="47">
        <v>41.759500000000003</v>
      </c>
      <c r="F22" s="47">
        <v>96.357600000000005</v>
      </c>
      <c r="G22" s="47">
        <v>97.236500000000007</v>
      </c>
      <c r="H22" s="48">
        <v>0.75990000000000002</v>
      </c>
    </row>
    <row r="23" spans="1:8" x14ac:dyDescent="0.3">
      <c r="A23" s="88"/>
      <c r="B23" s="26" t="s">
        <v>8</v>
      </c>
      <c r="C23" s="49">
        <v>11.7582</v>
      </c>
      <c r="D23" s="92">
        <v>21.738900000000001</v>
      </c>
      <c r="E23" s="92">
        <v>52.072299999999998</v>
      </c>
      <c r="F23" s="92">
        <v>91.063699999999997</v>
      </c>
      <c r="G23" s="92">
        <v>128.25829999999999</v>
      </c>
      <c r="H23" s="57">
        <v>6.7900000000000002E-2</v>
      </c>
    </row>
    <row r="24" spans="1:8" x14ac:dyDescent="0.3">
      <c r="A24" s="87">
        <v>2</v>
      </c>
      <c r="B24" s="28" t="s">
        <v>7</v>
      </c>
      <c r="C24" s="68">
        <v>8.1486000000000001</v>
      </c>
      <c r="D24" s="61">
        <v>10.5745</v>
      </c>
      <c r="E24" s="61">
        <v>14.053699999999999</v>
      </c>
      <c r="F24" s="61">
        <v>67.676400000000001</v>
      </c>
      <c r="G24" s="61">
        <v>67.346800000000002</v>
      </c>
      <c r="H24" s="60">
        <v>9.0764999999999993</v>
      </c>
    </row>
    <row r="25" spans="1:8" x14ac:dyDescent="0.3">
      <c r="A25" s="88"/>
      <c r="B25" s="26" t="s">
        <v>8</v>
      </c>
      <c r="C25" s="49">
        <v>6.5132000000000003</v>
      </c>
      <c r="D25" s="92">
        <v>10.833500000000001</v>
      </c>
      <c r="E25" s="92">
        <v>13.472200000000001</v>
      </c>
      <c r="F25" s="92">
        <v>61.8337</v>
      </c>
      <c r="G25" s="92">
        <v>73.630399999999995</v>
      </c>
      <c r="H25" s="57">
        <v>3.8104</v>
      </c>
    </row>
    <row r="26" spans="1:8" x14ac:dyDescent="0.3">
      <c r="A26" s="87">
        <v>3</v>
      </c>
      <c r="B26" s="28" t="s">
        <v>7</v>
      </c>
      <c r="C26" s="100">
        <v>14.613099999999999</v>
      </c>
      <c r="D26" s="101">
        <v>29.041</v>
      </c>
      <c r="E26" s="101">
        <v>76.423199999999994</v>
      </c>
      <c r="F26" s="101">
        <v>101.3305</v>
      </c>
      <c r="G26" s="101">
        <v>130.36600000000001</v>
      </c>
      <c r="H26" s="102">
        <v>7.9108000000000001</v>
      </c>
    </row>
    <row r="27" spans="1:8" ht="15" thickBot="1" x14ac:dyDescent="0.35">
      <c r="A27" s="88"/>
      <c r="B27" s="26" t="s">
        <v>8</v>
      </c>
      <c r="C27" s="52">
        <v>15.809699999999999</v>
      </c>
      <c r="D27" s="50">
        <v>27.267900000000001</v>
      </c>
      <c r="E27" s="50">
        <v>63.398699999999998</v>
      </c>
      <c r="F27" s="50">
        <v>98.960099999999997</v>
      </c>
      <c r="G27" s="50">
        <v>103.1619</v>
      </c>
      <c r="H27" s="51">
        <v>3.0720999999999998</v>
      </c>
    </row>
    <row r="28" spans="1:8" x14ac:dyDescent="0.3">
      <c r="A28" s="4"/>
      <c r="B28" s="89" t="s">
        <v>28</v>
      </c>
      <c r="C28" s="97">
        <f>AVERAGE(C22:C27)</f>
        <v>11.191049999999999</v>
      </c>
      <c r="D28" s="97">
        <f t="shared" ref="D28:G28" si="1">AVERAGE(D22:D27)</f>
        <v>20.327200000000001</v>
      </c>
      <c r="E28" s="97">
        <f t="shared" si="1"/>
        <v>43.529933333333332</v>
      </c>
      <c r="F28" s="97">
        <f t="shared" si="1"/>
        <v>86.203666666666663</v>
      </c>
      <c r="G28" s="97">
        <f t="shared" si="1"/>
        <v>99.999983333333333</v>
      </c>
      <c r="H28" s="98">
        <f>AVERAGE(H22:H27)</f>
        <v>4.1162666666666663</v>
      </c>
    </row>
    <row r="29" spans="1:8" ht="15" thickBot="1" x14ac:dyDescent="0.35">
      <c r="A29" s="7"/>
      <c r="B29" s="8"/>
      <c r="C29" s="8"/>
      <c r="D29" s="8"/>
      <c r="E29" s="8"/>
      <c r="F29" s="8"/>
      <c r="G29" s="8"/>
      <c r="H29" s="9"/>
    </row>
  </sheetData>
  <mergeCells count="16">
    <mergeCell ref="A22:A23"/>
    <mergeCell ref="A24:A25"/>
    <mergeCell ref="A26:A27"/>
    <mergeCell ref="C13:H13"/>
    <mergeCell ref="A1:I4"/>
    <mergeCell ref="C20:C21"/>
    <mergeCell ref="D20:D21"/>
    <mergeCell ref="E20:E21"/>
    <mergeCell ref="F20:F21"/>
    <mergeCell ref="G20:G21"/>
    <mergeCell ref="H20:H21"/>
    <mergeCell ref="A6:H6"/>
    <mergeCell ref="C8:H8"/>
    <mergeCell ref="A10:A11"/>
    <mergeCell ref="A17:H17"/>
    <mergeCell ref="C19:H1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FE28E-324F-43C5-82BE-8DAA8DF3D44D}">
  <dimension ref="A1:M27"/>
  <sheetViews>
    <sheetView zoomScaleNormal="100" workbookViewId="0">
      <selection activeCell="D6" sqref="D6"/>
    </sheetView>
  </sheetViews>
  <sheetFormatPr baseColWidth="10" defaultRowHeight="14.4" x14ac:dyDescent="0.3"/>
  <cols>
    <col min="1" max="1" width="19.21875" customWidth="1"/>
    <col min="2" max="2" width="18.21875" customWidth="1"/>
  </cols>
  <sheetData>
    <row r="1" spans="1:13" ht="14.4" customHeight="1" x14ac:dyDescent="0.3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09"/>
      <c r="L1" s="109"/>
      <c r="M1" s="109"/>
    </row>
    <row r="2" spans="1:13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09"/>
      <c r="L2" s="109"/>
      <c r="M2" s="109"/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3" ht="15" thickBot="1" x14ac:dyDescent="0.35"/>
    <row r="5" spans="1:13" x14ac:dyDescent="0.3">
      <c r="A5" s="73" t="s">
        <v>1</v>
      </c>
      <c r="B5" s="74"/>
      <c r="C5" s="74"/>
      <c r="D5" s="74"/>
      <c r="E5" s="74"/>
      <c r="F5" s="74"/>
      <c r="G5" s="74"/>
      <c r="H5" s="74"/>
      <c r="I5" s="74"/>
      <c r="J5" s="75"/>
    </row>
    <row r="6" spans="1:13" ht="15" thickBot="1" x14ac:dyDescent="0.35">
      <c r="A6" s="4"/>
      <c r="B6" s="76"/>
      <c r="C6" s="76"/>
      <c r="D6" s="76"/>
      <c r="E6" s="76"/>
      <c r="F6" s="76"/>
      <c r="G6" s="76"/>
      <c r="H6" s="76"/>
      <c r="I6" s="5"/>
      <c r="J6" s="6"/>
    </row>
    <row r="7" spans="1:13" ht="15" thickBot="1" x14ac:dyDescent="0.35">
      <c r="A7" s="4"/>
      <c r="B7" s="76"/>
      <c r="C7" s="14" t="s">
        <v>2</v>
      </c>
      <c r="D7" s="15"/>
      <c r="E7" s="15"/>
      <c r="F7" s="15"/>
      <c r="G7" s="15"/>
      <c r="H7" s="15"/>
      <c r="I7" s="16"/>
      <c r="J7" s="6"/>
    </row>
    <row r="8" spans="1:13" ht="15" thickBot="1" x14ac:dyDescent="0.35">
      <c r="A8" s="4"/>
      <c r="B8" s="89" t="s">
        <v>19</v>
      </c>
      <c r="C8" s="35" t="s">
        <v>10</v>
      </c>
      <c r="D8" s="36" t="s">
        <v>11</v>
      </c>
      <c r="E8" s="36" t="s">
        <v>12</v>
      </c>
      <c r="F8" s="36" t="s">
        <v>13</v>
      </c>
      <c r="G8" s="36" t="s">
        <v>14</v>
      </c>
      <c r="H8" s="36" t="s">
        <v>15</v>
      </c>
      <c r="I8" s="37" t="s">
        <v>16</v>
      </c>
      <c r="J8" s="90"/>
    </row>
    <row r="9" spans="1:13" x14ac:dyDescent="0.3">
      <c r="A9" s="79" t="s">
        <v>6</v>
      </c>
      <c r="B9" s="29">
        <v>1</v>
      </c>
      <c r="C9" s="46">
        <v>7.836411</v>
      </c>
      <c r="D9" s="47">
        <v>9.3931400000000007</v>
      </c>
      <c r="E9" s="47">
        <v>28.891819999999999</v>
      </c>
      <c r="F9" s="47">
        <v>76.253299999999996</v>
      </c>
      <c r="G9" s="47">
        <v>111.6095</v>
      </c>
      <c r="H9" s="47">
        <v>74.802109999999999</v>
      </c>
      <c r="I9" s="48">
        <v>71.108180000000004</v>
      </c>
      <c r="J9" s="6"/>
    </row>
    <row r="10" spans="1:13" ht="15" thickBot="1" x14ac:dyDescent="0.35">
      <c r="A10" s="79"/>
      <c r="B10" s="29">
        <v>2</v>
      </c>
      <c r="C10" s="52">
        <v>10.461740000000001</v>
      </c>
      <c r="D10" s="50">
        <v>20.15831</v>
      </c>
      <c r="E10" s="50">
        <v>60.422159999999998</v>
      </c>
      <c r="F10" s="50">
        <v>63.192610000000002</v>
      </c>
      <c r="G10" s="50">
        <v>88.390500000000003</v>
      </c>
      <c r="H10" s="50">
        <v>43.271769999999997</v>
      </c>
      <c r="I10" s="51">
        <v>45.646439999999998</v>
      </c>
      <c r="J10" s="6"/>
    </row>
    <row r="11" spans="1:13" ht="15" thickBot="1" x14ac:dyDescent="0.35">
      <c r="A11" s="4"/>
      <c r="B11" s="89" t="s">
        <v>28</v>
      </c>
      <c r="C11" s="99">
        <f>AVERAGE(C9:C10)</f>
        <v>9.1490755000000004</v>
      </c>
      <c r="D11" s="99">
        <f t="shared" ref="D11:I11" si="0">AVERAGE(D9:D10)</f>
        <v>14.775725000000001</v>
      </c>
      <c r="E11" s="99">
        <f t="shared" si="0"/>
        <v>44.65699</v>
      </c>
      <c r="F11" s="99">
        <f t="shared" si="0"/>
        <v>69.722954999999999</v>
      </c>
      <c r="G11" s="99">
        <f t="shared" si="0"/>
        <v>100</v>
      </c>
      <c r="H11" s="99">
        <f t="shared" si="0"/>
        <v>59.036940000000001</v>
      </c>
      <c r="I11" s="99">
        <f t="shared" si="0"/>
        <v>58.377310000000001</v>
      </c>
      <c r="J11" s="6"/>
    </row>
    <row r="12" spans="1:13" ht="15" thickBot="1" x14ac:dyDescent="0.35">
      <c r="A12" s="7"/>
      <c r="B12" s="8"/>
      <c r="C12" s="69" t="s">
        <v>20</v>
      </c>
      <c r="D12" s="70"/>
      <c r="E12" s="70"/>
      <c r="F12" s="70"/>
      <c r="G12" s="70"/>
      <c r="H12" s="70"/>
      <c r="I12" s="71"/>
      <c r="J12" s="9"/>
    </row>
    <row r="13" spans="1:13" x14ac:dyDescent="0.3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3" ht="15" thickBot="1" x14ac:dyDescent="0.35"/>
    <row r="15" spans="1:13" x14ac:dyDescent="0.3">
      <c r="A15" s="81" t="s">
        <v>3</v>
      </c>
      <c r="B15" s="82"/>
      <c r="C15" s="82"/>
      <c r="D15" s="82"/>
      <c r="E15" s="82"/>
      <c r="F15" s="82"/>
      <c r="G15" s="82"/>
      <c r="H15" s="82"/>
      <c r="I15" s="82"/>
      <c r="J15" s="83"/>
    </row>
    <row r="16" spans="1:13" ht="15" thickBot="1" x14ac:dyDescent="0.35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5" thickBot="1" x14ac:dyDescent="0.35">
      <c r="A17" s="4"/>
      <c r="B17" s="5"/>
      <c r="C17" s="14" t="s">
        <v>2</v>
      </c>
      <c r="D17" s="15"/>
      <c r="E17" s="15"/>
      <c r="F17" s="15"/>
      <c r="G17" s="15"/>
      <c r="H17" s="15"/>
      <c r="I17" s="15"/>
      <c r="J17" s="16"/>
    </row>
    <row r="18" spans="1:10" x14ac:dyDescent="0.3">
      <c r="A18" s="4"/>
      <c r="B18" s="89" t="s">
        <v>18</v>
      </c>
      <c r="C18" s="40" t="s">
        <v>10</v>
      </c>
      <c r="D18" s="41" t="s">
        <v>11</v>
      </c>
      <c r="E18" s="41" t="s">
        <v>12</v>
      </c>
      <c r="F18" s="41" t="s">
        <v>13</v>
      </c>
      <c r="G18" s="41" t="s">
        <v>14</v>
      </c>
      <c r="H18" s="41" t="s">
        <v>15</v>
      </c>
      <c r="I18" s="41" t="s">
        <v>16</v>
      </c>
      <c r="J18" s="44" t="s">
        <v>17</v>
      </c>
    </row>
    <row r="19" spans="1:10" ht="15" thickBot="1" x14ac:dyDescent="0.35">
      <c r="A19" s="85" t="s">
        <v>5</v>
      </c>
      <c r="B19" s="78" t="s">
        <v>4</v>
      </c>
      <c r="C19" s="42"/>
      <c r="D19" s="43"/>
      <c r="E19" s="43"/>
      <c r="F19" s="43"/>
      <c r="G19" s="43"/>
      <c r="H19" s="43"/>
      <c r="I19" s="43"/>
      <c r="J19" s="45"/>
    </row>
    <row r="20" spans="1:10" x14ac:dyDescent="0.3">
      <c r="A20" s="87">
        <v>1</v>
      </c>
      <c r="B20" s="28" t="s">
        <v>7</v>
      </c>
      <c r="C20" s="53">
        <v>3.3527999999999998</v>
      </c>
      <c r="D20" s="54">
        <v>9.4092000000000002</v>
      </c>
      <c r="E20" s="54">
        <v>15.8787</v>
      </c>
      <c r="F20" s="54">
        <v>63.683300000000003</v>
      </c>
      <c r="G20" s="54">
        <v>80.404899999999998</v>
      </c>
      <c r="H20" s="54">
        <v>34.9099</v>
      </c>
      <c r="I20" s="54">
        <v>21.983599999999999</v>
      </c>
      <c r="J20" s="48">
        <v>20.978400000000001</v>
      </c>
    </row>
    <row r="21" spans="1:10" x14ac:dyDescent="0.3">
      <c r="A21" s="88"/>
      <c r="B21" s="26" t="s">
        <v>8</v>
      </c>
      <c r="C21" s="55">
        <v>3.8542999999999998</v>
      </c>
      <c r="D21" s="56">
        <v>19.035399999999999</v>
      </c>
      <c r="E21" s="56">
        <v>9.1247000000000007</v>
      </c>
      <c r="F21" s="56">
        <v>50.931899999999999</v>
      </c>
      <c r="G21" s="56">
        <v>67.792599999999993</v>
      </c>
      <c r="H21" s="56">
        <v>35.1417</v>
      </c>
      <c r="I21" s="56">
        <v>22.811800000000002</v>
      </c>
      <c r="J21" s="57">
        <v>13.284599999999999</v>
      </c>
    </row>
    <row r="22" spans="1:10" x14ac:dyDescent="0.3">
      <c r="A22" s="87">
        <v>2</v>
      </c>
      <c r="B22" s="28" t="s">
        <v>7</v>
      </c>
      <c r="C22" s="58">
        <v>15.4292</v>
      </c>
      <c r="D22" s="59">
        <v>17.539300000000001</v>
      </c>
      <c r="E22" s="59">
        <v>28.988499999999998</v>
      </c>
      <c r="F22" s="59">
        <v>39.002600000000001</v>
      </c>
      <c r="G22" s="59">
        <v>121.5117</v>
      </c>
      <c r="H22" s="59">
        <v>84.157399999999996</v>
      </c>
      <c r="I22" s="59">
        <v>83.697699999999998</v>
      </c>
      <c r="J22" s="60">
        <v>48.422499999999999</v>
      </c>
    </row>
    <row r="23" spans="1:10" x14ac:dyDescent="0.3">
      <c r="A23" s="88"/>
      <c r="B23" s="26" t="s">
        <v>8</v>
      </c>
      <c r="C23" s="55">
        <v>4.0172999999999996</v>
      </c>
      <c r="D23" s="56">
        <v>17.181000000000001</v>
      </c>
      <c r="E23" s="56">
        <v>30.607800000000001</v>
      </c>
      <c r="F23" s="56">
        <v>43.763300000000001</v>
      </c>
      <c r="G23" s="56">
        <v>93.753299999999996</v>
      </c>
      <c r="H23" s="56">
        <v>87.812299999999993</v>
      </c>
      <c r="I23" s="56">
        <v>53.230800000000002</v>
      </c>
      <c r="J23" s="57">
        <v>39.300800000000002</v>
      </c>
    </row>
    <row r="24" spans="1:10" x14ac:dyDescent="0.3">
      <c r="A24" s="87">
        <v>3</v>
      </c>
      <c r="B24" s="28" t="s">
        <v>7</v>
      </c>
      <c r="C24" s="58">
        <v>11.176600000000001</v>
      </c>
      <c r="D24" s="59">
        <v>23.917899999999999</v>
      </c>
      <c r="E24" s="59">
        <v>50.863</v>
      </c>
      <c r="F24" s="59">
        <v>78.92</v>
      </c>
      <c r="G24" s="59">
        <v>118.5504</v>
      </c>
      <c r="H24" s="59">
        <v>124.3567</v>
      </c>
      <c r="I24" s="59">
        <v>108.586</v>
      </c>
      <c r="J24" s="60">
        <v>84.221599999999995</v>
      </c>
    </row>
    <row r="25" spans="1:10" ht="15" thickBot="1" x14ac:dyDescent="0.35">
      <c r="A25" s="88"/>
      <c r="B25" s="26" t="s">
        <v>8</v>
      </c>
      <c r="C25" s="62">
        <v>9.1987000000000005</v>
      </c>
      <c r="D25" s="63">
        <v>18.779199999999999</v>
      </c>
      <c r="E25" s="63">
        <v>48.6098</v>
      </c>
      <c r="F25" s="63">
        <v>42.874400000000001</v>
      </c>
      <c r="G25" s="63">
        <v>117.9871</v>
      </c>
      <c r="H25" s="63">
        <v>105.85290000000001</v>
      </c>
      <c r="I25" s="63">
        <v>92.460599999999999</v>
      </c>
      <c r="J25" s="51">
        <v>78.949399999999997</v>
      </c>
    </row>
    <row r="26" spans="1:10" x14ac:dyDescent="0.3">
      <c r="A26" s="4"/>
      <c r="B26" s="89" t="s">
        <v>28</v>
      </c>
      <c r="C26" s="95">
        <f>AVERAGE(C20:C25)</f>
        <v>7.8381499999999997</v>
      </c>
      <c r="D26" s="95">
        <f t="shared" ref="D26:J26" si="1">AVERAGE(D20:D25)</f>
        <v>17.643666666666668</v>
      </c>
      <c r="E26" s="95">
        <f t="shared" si="1"/>
        <v>30.678749999999997</v>
      </c>
      <c r="F26" s="95">
        <f t="shared" si="1"/>
        <v>53.195916666666669</v>
      </c>
      <c r="G26" s="95">
        <f t="shared" si="1"/>
        <v>100</v>
      </c>
      <c r="H26" s="95">
        <f t="shared" si="1"/>
        <v>78.705150000000003</v>
      </c>
      <c r="I26" s="95">
        <f t="shared" si="1"/>
        <v>63.795083333333338</v>
      </c>
      <c r="J26" s="96">
        <f t="shared" si="1"/>
        <v>47.526216666666663</v>
      </c>
    </row>
    <row r="27" spans="1:10" ht="1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</row>
  </sheetData>
  <mergeCells count="18">
    <mergeCell ref="A1:J3"/>
    <mergeCell ref="A20:A21"/>
    <mergeCell ref="A22:A23"/>
    <mergeCell ref="A24:A25"/>
    <mergeCell ref="I18:I19"/>
    <mergeCell ref="J18:J19"/>
    <mergeCell ref="C17:J17"/>
    <mergeCell ref="C18:C19"/>
    <mergeCell ref="D18:D19"/>
    <mergeCell ref="E18:E19"/>
    <mergeCell ref="F18:F19"/>
    <mergeCell ref="G18:G19"/>
    <mergeCell ref="H18:H19"/>
    <mergeCell ref="A9:A10"/>
    <mergeCell ref="C7:I7"/>
    <mergeCell ref="C12:I12"/>
    <mergeCell ref="A5:J5"/>
    <mergeCell ref="A15:J1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A7033-88CE-4828-8C37-07D6809967A5}">
  <dimension ref="A1:M27"/>
  <sheetViews>
    <sheetView workbookViewId="0">
      <selection activeCell="D8" sqref="D8"/>
    </sheetView>
  </sheetViews>
  <sheetFormatPr baseColWidth="10" defaultRowHeight="14.4" x14ac:dyDescent="0.3"/>
  <cols>
    <col min="1" max="2" width="18.44140625" customWidth="1"/>
  </cols>
  <sheetData>
    <row r="1" spans="1:13" ht="14.4" customHeight="1" x14ac:dyDescent="0.3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09"/>
      <c r="L1" s="109"/>
      <c r="M1" s="109"/>
    </row>
    <row r="2" spans="1:13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09"/>
      <c r="L2" s="109"/>
      <c r="M2" s="109"/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3" ht="15" thickBot="1" x14ac:dyDescent="0.35"/>
    <row r="5" spans="1:13" x14ac:dyDescent="0.3">
      <c r="A5" s="73" t="s">
        <v>1</v>
      </c>
      <c r="B5" s="74"/>
      <c r="C5" s="74"/>
      <c r="D5" s="74"/>
      <c r="E5" s="74"/>
      <c r="F5" s="74"/>
      <c r="G5" s="74"/>
      <c r="H5" s="74"/>
      <c r="I5" s="74"/>
      <c r="J5" s="75"/>
    </row>
    <row r="6" spans="1:13" ht="15" thickBot="1" x14ac:dyDescent="0.35">
      <c r="A6" s="4"/>
      <c r="B6" s="76"/>
      <c r="C6" s="76"/>
      <c r="D6" s="76"/>
      <c r="E6" s="76"/>
      <c r="F6" s="76"/>
      <c r="G6" s="76"/>
      <c r="H6" s="76"/>
      <c r="I6" s="5"/>
      <c r="J6" s="6"/>
    </row>
    <row r="7" spans="1:13" ht="15" thickBot="1" x14ac:dyDescent="0.35">
      <c r="A7" s="4"/>
      <c r="B7" s="76"/>
      <c r="C7" s="30" t="s">
        <v>9</v>
      </c>
      <c r="D7" s="31"/>
      <c r="E7" s="31"/>
      <c r="F7" s="31"/>
      <c r="G7" s="31"/>
      <c r="H7" s="31"/>
      <c r="I7" s="32"/>
      <c r="J7" s="6"/>
    </row>
    <row r="8" spans="1:13" ht="15" thickBot="1" x14ac:dyDescent="0.35">
      <c r="A8" s="4"/>
      <c r="B8" s="89" t="s">
        <v>19</v>
      </c>
      <c r="C8" s="35" t="s">
        <v>10</v>
      </c>
      <c r="D8" s="36" t="s">
        <v>11</v>
      </c>
      <c r="E8" s="36" t="s">
        <v>12</v>
      </c>
      <c r="F8" s="36" t="s">
        <v>13</v>
      </c>
      <c r="G8" s="36" t="s">
        <v>14</v>
      </c>
      <c r="H8" s="36" t="s">
        <v>15</v>
      </c>
      <c r="I8" s="37" t="s">
        <v>16</v>
      </c>
      <c r="J8" s="90"/>
    </row>
    <row r="9" spans="1:13" x14ac:dyDescent="0.3">
      <c r="A9" s="79" t="s">
        <v>6</v>
      </c>
      <c r="B9" s="29">
        <v>1</v>
      </c>
      <c r="C9" s="53">
        <v>27.963529999999999</v>
      </c>
      <c r="D9" s="54">
        <v>36.352580000000003</v>
      </c>
      <c r="E9" s="54">
        <v>112.7052</v>
      </c>
      <c r="F9" s="54">
        <v>59.20973</v>
      </c>
      <c r="G9" s="54">
        <v>58.237079999999999</v>
      </c>
      <c r="H9" s="54">
        <v>32.948329999999999</v>
      </c>
      <c r="I9" s="48">
        <v>18.84498</v>
      </c>
      <c r="J9" s="6"/>
    </row>
    <row r="10" spans="1:13" ht="15" thickBot="1" x14ac:dyDescent="0.35">
      <c r="A10" s="79"/>
      <c r="B10" s="29">
        <v>2</v>
      </c>
      <c r="C10" s="62">
        <v>21.884499999999999</v>
      </c>
      <c r="D10" s="63">
        <v>36.838909999999998</v>
      </c>
      <c r="E10" s="63">
        <v>87.294830000000005</v>
      </c>
      <c r="F10" s="63">
        <v>57.993920000000003</v>
      </c>
      <c r="G10" s="63">
        <v>56.65654</v>
      </c>
      <c r="H10" s="63">
        <v>37.933129999999998</v>
      </c>
      <c r="I10" s="51">
        <v>18.60182</v>
      </c>
      <c r="J10" s="6"/>
    </row>
    <row r="11" spans="1:13" ht="15" thickBot="1" x14ac:dyDescent="0.35">
      <c r="A11" s="4"/>
      <c r="B11" s="89" t="s">
        <v>28</v>
      </c>
      <c r="C11" s="99">
        <f>AVERAGE(C9:C10)</f>
        <v>24.924014999999997</v>
      </c>
      <c r="D11" s="99">
        <f t="shared" ref="D11:I11" si="0">AVERAGE(D9:D10)</f>
        <v>36.595745000000001</v>
      </c>
      <c r="E11" s="99">
        <f t="shared" si="0"/>
        <v>100.000015</v>
      </c>
      <c r="F11" s="99">
        <f t="shared" si="0"/>
        <v>58.601825000000005</v>
      </c>
      <c r="G11" s="99">
        <f t="shared" si="0"/>
        <v>57.446809999999999</v>
      </c>
      <c r="H11" s="99">
        <f t="shared" si="0"/>
        <v>35.440730000000002</v>
      </c>
      <c r="I11" s="99">
        <f t="shared" si="0"/>
        <v>18.723399999999998</v>
      </c>
      <c r="J11" s="6"/>
    </row>
    <row r="12" spans="1:13" ht="15" thickBot="1" x14ac:dyDescent="0.35">
      <c r="A12" s="7"/>
      <c r="B12" s="8"/>
      <c r="C12" s="69" t="s">
        <v>20</v>
      </c>
      <c r="D12" s="70"/>
      <c r="E12" s="70"/>
      <c r="F12" s="70"/>
      <c r="G12" s="70"/>
      <c r="H12" s="70"/>
      <c r="I12" s="71"/>
      <c r="J12" s="9"/>
    </row>
    <row r="13" spans="1:13" x14ac:dyDescent="0.3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3" ht="15" thickBot="1" x14ac:dyDescent="0.35"/>
    <row r="15" spans="1:13" x14ac:dyDescent="0.3">
      <c r="A15" s="81" t="s">
        <v>3</v>
      </c>
      <c r="B15" s="82"/>
      <c r="C15" s="82"/>
      <c r="D15" s="82"/>
      <c r="E15" s="82"/>
      <c r="F15" s="82"/>
      <c r="G15" s="82"/>
      <c r="H15" s="82"/>
      <c r="I15" s="82"/>
      <c r="J15" s="83"/>
    </row>
    <row r="16" spans="1:13" ht="15" thickBot="1" x14ac:dyDescent="0.35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5" thickBot="1" x14ac:dyDescent="0.35">
      <c r="A17" s="4"/>
      <c r="B17" s="5"/>
      <c r="C17" s="30" t="s">
        <v>9</v>
      </c>
      <c r="D17" s="31"/>
      <c r="E17" s="31"/>
      <c r="F17" s="31"/>
      <c r="G17" s="31"/>
      <c r="H17" s="31"/>
      <c r="I17" s="31"/>
      <c r="J17" s="32"/>
    </row>
    <row r="18" spans="1:10" x14ac:dyDescent="0.3">
      <c r="A18" s="4"/>
      <c r="B18" s="89" t="s">
        <v>18</v>
      </c>
      <c r="C18" s="40" t="s">
        <v>10</v>
      </c>
      <c r="D18" s="66" t="s">
        <v>11</v>
      </c>
      <c r="E18" s="41" t="s">
        <v>12</v>
      </c>
      <c r="F18" s="41" t="s">
        <v>13</v>
      </c>
      <c r="G18" s="41" t="s">
        <v>14</v>
      </c>
      <c r="H18" s="41" t="s">
        <v>15</v>
      </c>
      <c r="I18" s="41" t="s">
        <v>16</v>
      </c>
      <c r="J18" s="44" t="s">
        <v>17</v>
      </c>
    </row>
    <row r="19" spans="1:10" ht="15" thickBot="1" x14ac:dyDescent="0.35">
      <c r="A19" s="85" t="s">
        <v>5</v>
      </c>
      <c r="B19" s="78" t="s">
        <v>4</v>
      </c>
      <c r="C19" s="42"/>
      <c r="D19" s="67"/>
      <c r="E19" s="43"/>
      <c r="F19" s="43"/>
      <c r="G19" s="43"/>
      <c r="H19" s="43"/>
      <c r="I19" s="43"/>
      <c r="J19" s="45"/>
    </row>
    <row r="20" spans="1:10" x14ac:dyDescent="0.3">
      <c r="A20" s="87">
        <v>1</v>
      </c>
      <c r="B20" s="64" t="s">
        <v>7</v>
      </c>
      <c r="C20" s="46">
        <v>15.186199999999999</v>
      </c>
      <c r="D20" s="47">
        <v>39.767899999999997</v>
      </c>
      <c r="E20" s="47">
        <v>94.539400000000001</v>
      </c>
      <c r="F20" s="47">
        <v>101.16070000000001</v>
      </c>
      <c r="G20" s="47">
        <v>92.863399999999999</v>
      </c>
      <c r="H20" s="47">
        <v>55.784599999999998</v>
      </c>
      <c r="I20" s="47">
        <v>29.5945</v>
      </c>
      <c r="J20" s="48">
        <v>5.8734000000000002</v>
      </c>
    </row>
    <row r="21" spans="1:10" x14ac:dyDescent="0.3">
      <c r="A21" s="88"/>
      <c r="B21" s="65" t="s">
        <v>8</v>
      </c>
      <c r="C21" s="49">
        <v>19.488700000000001</v>
      </c>
      <c r="D21" s="92">
        <v>38.5672</v>
      </c>
      <c r="E21" s="92">
        <v>135.97319999999999</v>
      </c>
      <c r="F21" s="92">
        <v>98.839299999999994</v>
      </c>
      <c r="G21" s="92">
        <v>91.7102</v>
      </c>
      <c r="H21" s="92">
        <v>54.3613</v>
      </c>
      <c r="I21" s="92">
        <v>28.511399999999998</v>
      </c>
      <c r="J21" s="57">
        <v>8.8950999999999993</v>
      </c>
    </row>
    <row r="22" spans="1:10" x14ac:dyDescent="0.3">
      <c r="A22" s="87">
        <v>2</v>
      </c>
      <c r="B22" s="64" t="s">
        <v>7</v>
      </c>
      <c r="C22" s="68">
        <v>27.461300000000001</v>
      </c>
      <c r="D22" s="61">
        <v>53.659399999999998</v>
      </c>
      <c r="E22" s="61">
        <v>85.406599999999997</v>
      </c>
      <c r="F22" s="61">
        <v>112.07040000000001</v>
      </c>
      <c r="G22" s="61">
        <v>39.8215</v>
      </c>
      <c r="H22" s="61">
        <v>26.715800000000002</v>
      </c>
      <c r="I22" s="61">
        <v>16.402899999999999</v>
      </c>
      <c r="J22" s="60">
        <v>6.4362000000000004</v>
      </c>
    </row>
    <row r="23" spans="1:10" x14ac:dyDescent="0.3">
      <c r="A23" s="88"/>
      <c r="B23" s="65" t="s">
        <v>8</v>
      </c>
      <c r="C23" s="49">
        <v>24.111000000000001</v>
      </c>
      <c r="D23" s="92">
        <v>51.878599999999999</v>
      </c>
      <c r="E23" s="92">
        <v>82.606099999999998</v>
      </c>
      <c r="F23" s="92">
        <v>87.929599999999994</v>
      </c>
      <c r="G23" s="92">
        <v>39.307200000000002</v>
      </c>
      <c r="H23" s="92">
        <v>27.831800000000001</v>
      </c>
      <c r="I23" s="92">
        <v>15.372</v>
      </c>
      <c r="J23" s="57">
        <v>7.1595000000000004</v>
      </c>
    </row>
    <row r="24" spans="1:10" x14ac:dyDescent="0.3">
      <c r="A24" s="87">
        <v>3</v>
      </c>
      <c r="B24" s="64" t="s">
        <v>7</v>
      </c>
      <c r="C24" s="68">
        <v>38.160299999999999</v>
      </c>
      <c r="D24" s="61">
        <v>66.781999999999996</v>
      </c>
      <c r="E24" s="61">
        <v>96.281099999999995</v>
      </c>
      <c r="F24" s="61">
        <v>75.887799999999999</v>
      </c>
      <c r="G24" s="61">
        <v>68.140900000000002</v>
      </c>
      <c r="H24" s="61">
        <v>77.655799999999999</v>
      </c>
      <c r="I24" s="61">
        <v>50.697000000000003</v>
      </c>
      <c r="J24" s="60">
        <v>28.411100000000001</v>
      </c>
    </row>
    <row r="25" spans="1:10" ht="15" thickBot="1" x14ac:dyDescent="0.35">
      <c r="A25" s="88"/>
      <c r="B25" s="65" t="s">
        <v>8</v>
      </c>
      <c r="C25" s="52">
        <v>40.337699999999998</v>
      </c>
      <c r="D25" s="50">
        <v>48.406999999999996</v>
      </c>
      <c r="E25" s="50">
        <v>94.942999999999998</v>
      </c>
      <c r="F25" s="50">
        <v>124.1122</v>
      </c>
      <c r="G25" s="50">
        <v>52.244700000000002</v>
      </c>
      <c r="H25" s="50">
        <v>72.744200000000006</v>
      </c>
      <c r="I25" s="50">
        <v>52.326599999999999</v>
      </c>
      <c r="J25" s="51">
        <v>28.128599999999999</v>
      </c>
    </row>
    <row r="26" spans="1:10" x14ac:dyDescent="0.3">
      <c r="A26" s="4"/>
      <c r="B26" s="103" t="s">
        <v>28</v>
      </c>
      <c r="C26" s="95">
        <f>AVERAGE(C20:C25)</f>
        <v>27.457533333333334</v>
      </c>
      <c r="D26" s="95">
        <f t="shared" ref="D26:J26" si="1">AVERAGE(D20:D25)</f>
        <v>49.843683333333331</v>
      </c>
      <c r="E26" s="95">
        <f t="shared" si="1"/>
        <v>98.291566666666668</v>
      </c>
      <c r="F26" s="95">
        <f t="shared" si="1"/>
        <v>100</v>
      </c>
      <c r="G26" s="95">
        <f t="shared" si="1"/>
        <v>64.014650000000003</v>
      </c>
      <c r="H26" s="95">
        <f t="shared" si="1"/>
        <v>52.515583333333325</v>
      </c>
      <c r="I26" s="95">
        <f t="shared" si="1"/>
        <v>32.150733333333335</v>
      </c>
      <c r="J26" s="96">
        <f t="shared" si="1"/>
        <v>14.150649999999999</v>
      </c>
    </row>
    <row r="27" spans="1:10" ht="1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</row>
  </sheetData>
  <mergeCells count="18">
    <mergeCell ref="I18:I19"/>
    <mergeCell ref="J18:J19"/>
    <mergeCell ref="A20:A21"/>
    <mergeCell ref="A22:A23"/>
    <mergeCell ref="A24:A25"/>
    <mergeCell ref="C12:I12"/>
    <mergeCell ref="A15:J15"/>
    <mergeCell ref="C18:C19"/>
    <mergeCell ref="D18:D19"/>
    <mergeCell ref="E18:E19"/>
    <mergeCell ref="F18:F19"/>
    <mergeCell ref="G18:G19"/>
    <mergeCell ref="H18:H19"/>
    <mergeCell ref="C7:I7"/>
    <mergeCell ref="A9:A10"/>
    <mergeCell ref="C17:J17"/>
    <mergeCell ref="A5:J5"/>
    <mergeCell ref="A1:J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FA734-68C1-4177-B4A7-30E5CD2BF3D2}">
  <dimension ref="A1:N32"/>
  <sheetViews>
    <sheetView workbookViewId="0">
      <selection activeCell="D14" sqref="D14"/>
    </sheetView>
  </sheetViews>
  <sheetFormatPr baseColWidth="10" defaultRowHeight="14.4" x14ac:dyDescent="0.3"/>
  <cols>
    <col min="3" max="10" width="20.77734375" customWidth="1"/>
  </cols>
  <sheetData>
    <row r="1" spans="1:10" ht="14.4" customHeight="1" x14ac:dyDescent="0.3">
      <c r="A1" s="143" t="s">
        <v>47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x14ac:dyDescent="0.3">
      <c r="A2" s="143"/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5" thickBot="1" x14ac:dyDescent="0.35"/>
    <row r="4" spans="1:10" ht="15" thickBot="1" x14ac:dyDescent="0.35">
      <c r="A4" s="3" t="s">
        <v>30</v>
      </c>
      <c r="B4" s="3" t="s">
        <v>29</v>
      </c>
      <c r="C4" s="14" t="s">
        <v>2</v>
      </c>
      <c r="D4" s="15"/>
      <c r="E4" s="15"/>
      <c r="F4" s="15"/>
      <c r="G4" s="15"/>
      <c r="H4" s="15"/>
      <c r="I4" s="15"/>
      <c r="J4" s="16"/>
    </row>
    <row r="5" spans="1:10" ht="15" thickBot="1" x14ac:dyDescent="0.35">
      <c r="A5" s="2"/>
      <c r="B5" s="2"/>
      <c r="C5" s="11" t="s">
        <v>3</v>
      </c>
      <c r="D5" s="13" t="s">
        <v>27</v>
      </c>
      <c r="E5" s="13" t="s">
        <v>22</v>
      </c>
      <c r="F5" s="13" t="s">
        <v>23</v>
      </c>
      <c r="G5" s="13" t="s">
        <v>24</v>
      </c>
      <c r="H5" s="13" t="s">
        <v>25</v>
      </c>
      <c r="I5" s="13" t="s">
        <v>26</v>
      </c>
      <c r="J5" s="10" t="s">
        <v>21</v>
      </c>
    </row>
    <row r="6" spans="1:10" x14ac:dyDescent="0.3">
      <c r="A6" s="27">
        <v>1</v>
      </c>
      <c r="B6" s="28">
        <v>1</v>
      </c>
      <c r="C6" s="68">
        <v>83.039689999999993</v>
      </c>
      <c r="D6" s="61">
        <v>104.3481</v>
      </c>
      <c r="E6" s="61">
        <v>44.977060000000002</v>
      </c>
      <c r="F6" s="61">
        <v>0</v>
      </c>
      <c r="G6" s="61">
        <v>92.620170000000002</v>
      </c>
      <c r="H6" s="61">
        <v>116.0561</v>
      </c>
      <c r="I6" s="61">
        <v>101.6555</v>
      </c>
      <c r="J6" s="60">
        <v>0</v>
      </c>
    </row>
    <row r="7" spans="1:10" x14ac:dyDescent="0.3">
      <c r="A7" s="23"/>
      <c r="B7" s="24">
        <v>2</v>
      </c>
      <c r="C7" s="68">
        <v>97.001530000000002</v>
      </c>
      <c r="D7" s="61">
        <v>85.599369999999993</v>
      </c>
      <c r="E7" s="61">
        <v>71.571039999999996</v>
      </c>
      <c r="F7" s="61">
        <v>0.36566720000000003</v>
      </c>
      <c r="G7" s="61">
        <v>91.493250000000003</v>
      </c>
      <c r="H7" s="61">
        <v>99.398309999999995</v>
      </c>
      <c r="I7" s="61">
        <v>74.596109999999996</v>
      </c>
      <c r="J7" s="60">
        <v>0</v>
      </c>
    </row>
    <row r="8" spans="1:10" x14ac:dyDescent="0.3">
      <c r="A8" s="25"/>
      <c r="B8" s="26">
        <v>3</v>
      </c>
      <c r="C8" s="49">
        <v>98.829859999999996</v>
      </c>
      <c r="D8" s="92">
        <v>75.16122</v>
      </c>
      <c r="E8" s="92">
        <v>88.956850000000003</v>
      </c>
      <c r="F8" s="92">
        <v>0</v>
      </c>
      <c r="G8" s="92">
        <v>106.71169999999999</v>
      </c>
      <c r="H8" s="92">
        <v>73.479159999999993</v>
      </c>
      <c r="I8" s="92">
        <v>89.056579999999997</v>
      </c>
      <c r="J8" s="57">
        <v>0</v>
      </c>
    </row>
    <row r="9" spans="1:10" x14ac:dyDescent="0.3">
      <c r="A9" s="27">
        <v>2</v>
      </c>
      <c r="B9" s="28">
        <v>1</v>
      </c>
      <c r="C9" s="68">
        <v>79.117080000000001</v>
      </c>
      <c r="D9" s="61">
        <v>29.572500000000002</v>
      </c>
      <c r="E9" s="61">
        <v>98.740110000000001</v>
      </c>
      <c r="F9" s="61">
        <v>0</v>
      </c>
      <c r="G9" s="61">
        <v>152.7724</v>
      </c>
      <c r="H9" s="61">
        <v>85.915170000000003</v>
      </c>
      <c r="I9" s="61">
        <v>89.056579999999997</v>
      </c>
      <c r="J9" s="60">
        <v>0</v>
      </c>
    </row>
    <row r="10" spans="1:10" x14ac:dyDescent="0.3">
      <c r="A10" s="23"/>
      <c r="B10" s="24">
        <v>2</v>
      </c>
      <c r="C10" s="68">
        <v>62.329630000000002</v>
      </c>
      <c r="D10" s="61">
        <v>95.006979999999999</v>
      </c>
      <c r="E10" s="61">
        <v>72.830920000000006</v>
      </c>
      <c r="F10" s="61">
        <v>0</v>
      </c>
      <c r="G10" s="61">
        <v>112.0903</v>
      </c>
      <c r="H10" s="61">
        <v>63.23715</v>
      </c>
      <c r="I10" s="61">
        <v>55.747619999999998</v>
      </c>
      <c r="J10" s="60">
        <v>0</v>
      </c>
    </row>
    <row r="11" spans="1:10" x14ac:dyDescent="0.3">
      <c r="A11" s="25"/>
      <c r="B11" s="26">
        <v>3</v>
      </c>
      <c r="C11" s="49">
        <v>95.239680000000007</v>
      </c>
      <c r="D11" s="92">
        <v>45.71172</v>
      </c>
      <c r="E11" s="92">
        <v>63.995080000000002</v>
      </c>
      <c r="F11" s="92">
        <v>0</v>
      </c>
      <c r="G11" s="92">
        <v>141.82570000000001</v>
      </c>
      <c r="H11" s="92">
        <v>158.37379999999999</v>
      </c>
      <c r="I11" s="92">
        <v>48.434280000000001</v>
      </c>
      <c r="J11" s="57">
        <v>0</v>
      </c>
    </row>
    <row r="12" spans="1:10" x14ac:dyDescent="0.3">
      <c r="A12" s="27">
        <v>3</v>
      </c>
      <c r="B12" s="28">
        <v>1</v>
      </c>
      <c r="C12" s="68">
        <v>94.498369999999994</v>
      </c>
      <c r="D12" s="61">
        <v>29.64564</v>
      </c>
      <c r="E12" s="61">
        <v>131.2346</v>
      </c>
      <c r="F12" s="61">
        <v>0</v>
      </c>
      <c r="G12" s="61">
        <v>153.64670000000001</v>
      </c>
      <c r="H12" s="61">
        <v>121.1921</v>
      </c>
      <c r="I12" s="61">
        <v>41.220660000000002</v>
      </c>
      <c r="J12" s="60">
        <v>0</v>
      </c>
    </row>
    <row r="13" spans="1:10" x14ac:dyDescent="0.3">
      <c r="A13" s="23"/>
      <c r="B13" s="24">
        <v>2</v>
      </c>
      <c r="C13" s="68">
        <v>161.72460000000001</v>
      </c>
      <c r="D13" s="61">
        <v>35.871949999999998</v>
      </c>
      <c r="E13" s="61">
        <v>91.237279999999998</v>
      </c>
      <c r="F13" s="61">
        <v>0</v>
      </c>
      <c r="G13" s="61">
        <v>144.31890000000001</v>
      </c>
      <c r="H13" s="61">
        <v>105.0296</v>
      </c>
      <c r="I13" s="61">
        <v>121.6408</v>
      </c>
      <c r="J13" s="60">
        <v>0</v>
      </c>
    </row>
    <row r="14" spans="1:10" ht="15" thickBot="1" x14ac:dyDescent="0.35">
      <c r="A14" s="25"/>
      <c r="B14" s="26">
        <v>3</v>
      </c>
      <c r="C14" s="52">
        <v>128.21950000000001</v>
      </c>
      <c r="D14" s="50">
        <v>40.86497</v>
      </c>
      <c r="E14" s="50">
        <v>94.997010000000003</v>
      </c>
      <c r="F14" s="50">
        <v>0</v>
      </c>
      <c r="G14" s="50">
        <v>121.9267</v>
      </c>
      <c r="H14" s="50">
        <v>124.7424</v>
      </c>
      <c r="I14" s="50">
        <v>89.588459999999998</v>
      </c>
      <c r="J14" s="51">
        <v>0</v>
      </c>
    </row>
    <row r="15" spans="1:10" x14ac:dyDescent="0.3">
      <c r="B15" s="38" t="s">
        <v>28</v>
      </c>
      <c r="C15" s="91">
        <f>AVERAGE(C6:C14)</f>
        <v>99.999993333333336</v>
      </c>
      <c r="D15" s="91">
        <f t="shared" ref="D15:J15" si="0">AVERAGE(D6:D14)</f>
        <v>60.198050000000002</v>
      </c>
      <c r="E15" s="91">
        <f t="shared" si="0"/>
        <v>84.28221666666667</v>
      </c>
      <c r="F15" s="91">
        <f t="shared" si="0"/>
        <v>4.062968888888889E-2</v>
      </c>
      <c r="G15" s="91">
        <f t="shared" si="0"/>
        <v>124.15620222222222</v>
      </c>
      <c r="H15" s="91">
        <f t="shared" si="0"/>
        <v>105.26930999999998</v>
      </c>
      <c r="I15" s="91">
        <f t="shared" si="0"/>
        <v>78.999621111111111</v>
      </c>
      <c r="J15" s="91">
        <f t="shared" si="0"/>
        <v>0</v>
      </c>
    </row>
    <row r="17" spans="1:14" ht="14.4" customHeight="1" x14ac:dyDescent="0.3">
      <c r="C17" s="104" t="s">
        <v>31</v>
      </c>
      <c r="D17" s="104"/>
      <c r="E17" s="104"/>
      <c r="F17" s="104"/>
      <c r="G17" s="104"/>
      <c r="H17" s="104"/>
      <c r="I17" s="104"/>
      <c r="J17" s="104"/>
      <c r="K17" s="93"/>
      <c r="L17" s="93"/>
      <c r="M17" s="93"/>
      <c r="N17" s="93"/>
    </row>
    <row r="18" spans="1:14" x14ac:dyDescent="0.3">
      <c r="C18" s="104"/>
      <c r="D18" s="104"/>
      <c r="E18" s="104"/>
      <c r="F18" s="104"/>
      <c r="G18" s="104"/>
      <c r="H18" s="104"/>
      <c r="I18" s="104"/>
      <c r="J18" s="104"/>
    </row>
    <row r="20" spans="1:14" ht="15" thickBot="1" x14ac:dyDescent="0.35"/>
    <row r="21" spans="1:14" ht="15" thickBot="1" x14ac:dyDescent="0.35">
      <c r="A21" s="3" t="s">
        <v>30</v>
      </c>
      <c r="B21" s="3" t="s">
        <v>29</v>
      </c>
      <c r="C21" s="14" t="s">
        <v>32</v>
      </c>
      <c r="D21" s="15"/>
      <c r="E21" s="15"/>
      <c r="F21" s="15"/>
      <c r="G21" s="15"/>
      <c r="H21" s="15"/>
      <c r="I21" s="15"/>
      <c r="J21" s="16"/>
    </row>
    <row r="22" spans="1:14" ht="15" thickBot="1" x14ac:dyDescent="0.35">
      <c r="A22" s="2"/>
      <c r="B22" s="2"/>
      <c r="C22" s="11" t="s">
        <v>3</v>
      </c>
      <c r="D22" s="13" t="s">
        <v>27</v>
      </c>
      <c r="E22" s="13" t="s">
        <v>22</v>
      </c>
      <c r="F22" s="13" t="s">
        <v>23</v>
      </c>
      <c r="G22" s="13" t="s">
        <v>24</v>
      </c>
      <c r="H22" s="13" t="s">
        <v>25</v>
      </c>
      <c r="I22" s="13" t="s">
        <v>26</v>
      </c>
      <c r="J22" s="10" t="s">
        <v>21</v>
      </c>
    </row>
    <row r="23" spans="1:14" x14ac:dyDescent="0.3">
      <c r="A23" s="27">
        <v>1</v>
      </c>
      <c r="B23" s="28">
        <v>1</v>
      </c>
      <c r="C23" s="68">
        <v>249.8</v>
      </c>
      <c r="D23" s="61">
        <v>313.89999999999998</v>
      </c>
      <c r="E23" s="61">
        <v>135.30000000000001</v>
      </c>
      <c r="F23" s="61">
        <v>0</v>
      </c>
      <c r="G23" s="61">
        <v>278.62</v>
      </c>
      <c r="H23" s="61">
        <v>349.12</v>
      </c>
      <c r="I23" s="61">
        <v>305.8</v>
      </c>
      <c r="J23" s="60">
        <v>0</v>
      </c>
    </row>
    <row r="24" spans="1:14" x14ac:dyDescent="0.3">
      <c r="A24" s="23"/>
      <c r="B24" s="24">
        <v>2</v>
      </c>
      <c r="C24" s="68">
        <v>291.8</v>
      </c>
      <c r="D24" s="61">
        <v>257.5</v>
      </c>
      <c r="E24" s="61">
        <v>215.3</v>
      </c>
      <c r="F24" s="61">
        <v>1.1000000000000001</v>
      </c>
      <c r="G24" s="61">
        <v>275.23</v>
      </c>
      <c r="H24" s="61">
        <v>299.01</v>
      </c>
      <c r="I24" s="61">
        <v>224.4</v>
      </c>
      <c r="J24" s="60">
        <v>0</v>
      </c>
    </row>
    <row r="25" spans="1:14" x14ac:dyDescent="0.3">
      <c r="A25" s="25"/>
      <c r="B25" s="26">
        <v>3</v>
      </c>
      <c r="C25" s="49">
        <v>297.3</v>
      </c>
      <c r="D25" s="92">
        <v>226.1</v>
      </c>
      <c r="E25" s="92">
        <v>267.60000000000002</v>
      </c>
      <c r="F25" s="92">
        <v>0</v>
      </c>
      <c r="G25" s="92">
        <v>321.01</v>
      </c>
      <c r="H25" s="92">
        <v>221.04</v>
      </c>
      <c r="I25" s="92">
        <v>267.89999999999998</v>
      </c>
      <c r="J25" s="57">
        <v>0</v>
      </c>
    </row>
    <row r="26" spans="1:14" x14ac:dyDescent="0.3">
      <c r="A26" s="27">
        <v>2</v>
      </c>
      <c r="B26" s="28">
        <v>1</v>
      </c>
      <c r="C26" s="68">
        <v>238</v>
      </c>
      <c r="D26" s="61">
        <v>88.96</v>
      </c>
      <c r="E26" s="61">
        <v>297.02999999999997</v>
      </c>
      <c r="F26" s="61">
        <v>0</v>
      </c>
      <c r="G26" s="61">
        <v>459.57</v>
      </c>
      <c r="H26" s="61">
        <v>258.45</v>
      </c>
      <c r="I26" s="61">
        <v>267.89999999999998</v>
      </c>
      <c r="J26" s="60">
        <v>0</v>
      </c>
    </row>
    <row r="27" spans="1:14" x14ac:dyDescent="0.3">
      <c r="A27" s="23"/>
      <c r="B27" s="24">
        <v>2</v>
      </c>
      <c r="C27" s="68">
        <v>187.5</v>
      </c>
      <c r="D27" s="61">
        <v>285.8</v>
      </c>
      <c r="E27" s="61">
        <v>219.09</v>
      </c>
      <c r="F27" s="61">
        <v>0</v>
      </c>
      <c r="G27" s="61">
        <v>337.19</v>
      </c>
      <c r="H27" s="61">
        <v>190.23</v>
      </c>
      <c r="I27" s="61">
        <v>167.7</v>
      </c>
      <c r="J27" s="60">
        <v>0</v>
      </c>
    </row>
    <row r="28" spans="1:14" x14ac:dyDescent="0.3">
      <c r="A28" s="25"/>
      <c r="B28" s="26">
        <v>3</v>
      </c>
      <c r="C28" s="49">
        <v>286.5</v>
      </c>
      <c r="D28" s="92">
        <v>137.51</v>
      </c>
      <c r="E28" s="92">
        <v>192.51</v>
      </c>
      <c r="F28" s="92">
        <v>0</v>
      </c>
      <c r="G28" s="92">
        <v>426.64</v>
      </c>
      <c r="H28" s="92">
        <v>476.42</v>
      </c>
      <c r="I28" s="92">
        <v>145.69999999999999</v>
      </c>
      <c r="J28" s="57">
        <v>0</v>
      </c>
    </row>
    <row r="29" spans="1:14" x14ac:dyDescent="0.3">
      <c r="A29" s="27">
        <v>3</v>
      </c>
      <c r="B29" s="28">
        <v>1</v>
      </c>
      <c r="C29" s="68">
        <v>284.27</v>
      </c>
      <c r="D29" s="61">
        <v>89.18</v>
      </c>
      <c r="E29" s="61">
        <v>394.78</v>
      </c>
      <c r="F29" s="61">
        <v>0</v>
      </c>
      <c r="G29" s="61">
        <v>462.2</v>
      </c>
      <c r="H29" s="61">
        <v>364.57</v>
      </c>
      <c r="I29" s="61">
        <v>124</v>
      </c>
      <c r="J29" s="60">
        <v>0</v>
      </c>
    </row>
    <row r="30" spans="1:14" x14ac:dyDescent="0.3">
      <c r="A30" s="23"/>
      <c r="B30" s="24">
        <v>2</v>
      </c>
      <c r="C30" s="68">
        <v>487</v>
      </c>
      <c r="D30" s="61">
        <v>107.91</v>
      </c>
      <c r="E30" s="61">
        <v>274.45999999999998</v>
      </c>
      <c r="F30" s="61">
        <v>0</v>
      </c>
      <c r="G30" s="61">
        <v>434.14</v>
      </c>
      <c r="H30" s="61">
        <v>315.95</v>
      </c>
      <c r="I30" s="61">
        <v>366</v>
      </c>
      <c r="J30" s="60">
        <v>0</v>
      </c>
    </row>
    <row r="31" spans="1:14" ht="15" thickBot="1" x14ac:dyDescent="0.35">
      <c r="A31" s="25"/>
      <c r="B31" s="26">
        <v>3</v>
      </c>
      <c r="C31" s="52">
        <v>386</v>
      </c>
      <c r="D31" s="50">
        <v>122.93</v>
      </c>
      <c r="E31" s="50">
        <v>285.77</v>
      </c>
      <c r="F31" s="50">
        <v>0</v>
      </c>
      <c r="G31" s="50">
        <v>366.78</v>
      </c>
      <c r="H31" s="50">
        <v>375.25</v>
      </c>
      <c r="I31" s="50">
        <v>270</v>
      </c>
      <c r="J31" s="51">
        <v>0</v>
      </c>
    </row>
    <row r="32" spans="1:14" x14ac:dyDescent="0.3">
      <c r="B32" s="38" t="s">
        <v>28</v>
      </c>
      <c r="C32" s="91">
        <f>AVERAGE(C23:C31)</f>
        <v>300.90777777777777</v>
      </c>
      <c r="D32" s="91">
        <f t="shared" ref="D32" si="1">AVERAGE(D23:D31)</f>
        <v>181.0877777777778</v>
      </c>
      <c r="E32" s="91">
        <f t="shared" ref="E32" si="2">AVERAGE(E23:E31)</f>
        <v>253.53777777777779</v>
      </c>
      <c r="F32" s="91">
        <f t="shared" ref="F32" si="3">AVERAGE(F23:F31)</f>
        <v>0.12222222222222223</v>
      </c>
      <c r="G32" s="91">
        <f t="shared" ref="G32" si="4">AVERAGE(G23:G31)</f>
        <v>373.48666666666668</v>
      </c>
      <c r="H32" s="91">
        <f t="shared" ref="H32" si="5">AVERAGE(H23:H31)</f>
        <v>316.67111111111109</v>
      </c>
      <c r="I32" s="91">
        <f t="shared" ref="I32" si="6">AVERAGE(I23:I31)</f>
        <v>237.71111111111111</v>
      </c>
      <c r="J32" s="91">
        <f t="shared" ref="J32" si="7">AVERAGE(J23:J31)</f>
        <v>0</v>
      </c>
    </row>
  </sheetData>
  <mergeCells count="14">
    <mergeCell ref="C17:J18"/>
    <mergeCell ref="A1:J2"/>
    <mergeCell ref="A21:A22"/>
    <mergeCell ref="B21:B22"/>
    <mergeCell ref="C21:J21"/>
    <mergeCell ref="A23:A25"/>
    <mergeCell ref="A26:A28"/>
    <mergeCell ref="A29:A31"/>
    <mergeCell ref="C4:J4"/>
    <mergeCell ref="A6:A8"/>
    <mergeCell ref="B4:B5"/>
    <mergeCell ref="A4:A5"/>
    <mergeCell ref="A9:A11"/>
    <mergeCell ref="A12:A14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82DBD-DE8E-4B74-B54E-1A4BE4DFD0E5}">
  <dimension ref="A1:J32"/>
  <sheetViews>
    <sheetView workbookViewId="0">
      <selection activeCell="F8" sqref="F8"/>
    </sheetView>
  </sheetViews>
  <sheetFormatPr baseColWidth="10" defaultRowHeight="14.4" x14ac:dyDescent="0.3"/>
  <cols>
    <col min="3" max="10" width="20.77734375" customWidth="1"/>
  </cols>
  <sheetData>
    <row r="1" spans="1:10" ht="14.4" customHeight="1" x14ac:dyDescent="0.3">
      <c r="A1" s="143" t="s">
        <v>46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x14ac:dyDescent="0.3">
      <c r="A2" s="143"/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5" thickBot="1" x14ac:dyDescent="0.35"/>
    <row r="4" spans="1:10" ht="15" thickBot="1" x14ac:dyDescent="0.35">
      <c r="A4" s="3" t="s">
        <v>30</v>
      </c>
      <c r="B4" s="3" t="s">
        <v>29</v>
      </c>
      <c r="C4" s="30" t="s">
        <v>9</v>
      </c>
      <c r="D4" s="31"/>
      <c r="E4" s="31"/>
      <c r="F4" s="31"/>
      <c r="G4" s="31"/>
      <c r="H4" s="31"/>
      <c r="I4" s="31"/>
      <c r="J4" s="32"/>
    </row>
    <row r="5" spans="1:10" ht="15" thickBot="1" x14ac:dyDescent="0.35">
      <c r="A5" s="2"/>
      <c r="B5" s="2"/>
      <c r="C5" s="11" t="s">
        <v>3</v>
      </c>
      <c r="D5" s="13" t="s">
        <v>27</v>
      </c>
      <c r="E5" s="13" t="s">
        <v>22</v>
      </c>
      <c r="F5" s="13" t="s">
        <v>23</v>
      </c>
      <c r="G5" s="13" t="s">
        <v>24</v>
      </c>
      <c r="H5" s="13" t="s">
        <v>25</v>
      </c>
      <c r="I5" s="13" t="s">
        <v>26</v>
      </c>
      <c r="J5" s="10" t="s">
        <v>21</v>
      </c>
    </row>
    <row r="6" spans="1:10" x14ac:dyDescent="0.3">
      <c r="A6" s="27">
        <v>1</v>
      </c>
      <c r="B6" s="28">
        <v>1</v>
      </c>
      <c r="C6" s="68">
        <v>73.95</v>
      </c>
      <c r="D6" s="61">
        <v>21.06</v>
      </c>
      <c r="E6" s="61">
        <v>0</v>
      </c>
      <c r="F6" s="61">
        <v>32.840000000000003</v>
      </c>
      <c r="G6" s="61">
        <v>38.61</v>
      </c>
      <c r="H6" s="61">
        <v>44.8</v>
      </c>
      <c r="I6" s="61">
        <v>69.44</v>
      </c>
      <c r="J6" s="60">
        <v>19.3</v>
      </c>
    </row>
    <row r="7" spans="1:10" x14ac:dyDescent="0.3">
      <c r="A7" s="23"/>
      <c r="B7" s="24">
        <v>2</v>
      </c>
      <c r="C7" s="68">
        <v>60.42</v>
      </c>
      <c r="D7" s="61">
        <v>20.059999999999999</v>
      </c>
      <c r="E7" s="61">
        <v>0.05</v>
      </c>
      <c r="F7" s="61">
        <v>30.58</v>
      </c>
      <c r="G7" s="61">
        <v>39.159999999999997</v>
      </c>
      <c r="H7" s="61">
        <v>56.03</v>
      </c>
      <c r="I7" s="61">
        <v>62.17</v>
      </c>
      <c r="J7" s="60">
        <v>34.340000000000003</v>
      </c>
    </row>
    <row r="8" spans="1:10" x14ac:dyDescent="0.3">
      <c r="A8" s="25"/>
      <c r="B8" s="26">
        <v>3</v>
      </c>
      <c r="C8" s="49">
        <v>52.14</v>
      </c>
      <c r="D8" s="92">
        <v>21.81</v>
      </c>
      <c r="E8" s="92">
        <v>0</v>
      </c>
      <c r="F8" s="92">
        <v>0</v>
      </c>
      <c r="G8" s="92">
        <v>45.35</v>
      </c>
      <c r="H8" s="92">
        <v>54.25</v>
      </c>
      <c r="I8" s="92">
        <v>147.66</v>
      </c>
      <c r="J8" s="57">
        <v>30.33</v>
      </c>
    </row>
    <row r="9" spans="1:10" x14ac:dyDescent="0.3">
      <c r="A9" s="27">
        <v>2</v>
      </c>
      <c r="B9" s="28">
        <v>1</v>
      </c>
      <c r="C9" s="68">
        <v>75.33</v>
      </c>
      <c r="D9" s="61">
        <v>152.97</v>
      </c>
      <c r="E9" s="61">
        <v>0</v>
      </c>
      <c r="F9" s="61">
        <v>93.68</v>
      </c>
      <c r="G9" s="61">
        <v>108.57</v>
      </c>
      <c r="H9" s="61">
        <v>168.66</v>
      </c>
      <c r="I9" s="61">
        <v>145.9</v>
      </c>
      <c r="J9" s="60">
        <v>114.64</v>
      </c>
    </row>
    <row r="10" spans="1:10" x14ac:dyDescent="0.3">
      <c r="A10" s="23"/>
      <c r="B10" s="24">
        <v>2</v>
      </c>
      <c r="C10" s="68">
        <v>37.880000000000003</v>
      </c>
      <c r="D10" s="61">
        <v>136.72999999999999</v>
      </c>
      <c r="E10" s="61">
        <v>0</v>
      </c>
      <c r="F10" s="61">
        <v>89.17</v>
      </c>
      <c r="G10" s="61">
        <v>115.42</v>
      </c>
      <c r="H10" s="61">
        <v>124.32</v>
      </c>
      <c r="I10" s="61">
        <v>125.6</v>
      </c>
      <c r="J10" s="60">
        <v>107.8</v>
      </c>
    </row>
    <row r="11" spans="1:10" x14ac:dyDescent="0.3">
      <c r="A11" s="25"/>
      <c r="B11" s="26">
        <v>3</v>
      </c>
      <c r="C11" s="49">
        <v>166.61</v>
      </c>
      <c r="D11" s="92">
        <v>135.4</v>
      </c>
      <c r="E11" s="92">
        <v>0.1</v>
      </c>
      <c r="F11" s="92">
        <v>94.66</v>
      </c>
      <c r="G11" s="92">
        <v>112.99</v>
      </c>
      <c r="H11" s="92">
        <v>145.83000000000001</v>
      </c>
      <c r="I11" s="92">
        <v>69.59</v>
      </c>
      <c r="J11" s="57">
        <v>121.16</v>
      </c>
    </row>
    <row r="12" spans="1:10" x14ac:dyDescent="0.3">
      <c r="A12" s="27">
        <v>3</v>
      </c>
      <c r="B12" s="28">
        <v>1</v>
      </c>
      <c r="C12" s="68">
        <v>162.94999999999999</v>
      </c>
      <c r="D12" s="61">
        <v>120.73</v>
      </c>
      <c r="E12" s="61">
        <v>0</v>
      </c>
      <c r="F12" s="61">
        <v>99.22</v>
      </c>
      <c r="G12" s="61">
        <v>88.24</v>
      </c>
      <c r="H12" s="61">
        <v>133.37</v>
      </c>
      <c r="I12" s="61">
        <v>76.209999999999994</v>
      </c>
      <c r="J12" s="60">
        <v>128.80000000000001</v>
      </c>
    </row>
    <row r="13" spans="1:10" x14ac:dyDescent="0.3">
      <c r="A13" s="23"/>
      <c r="B13" s="24">
        <v>2</v>
      </c>
      <c r="C13" s="68">
        <v>133.47</v>
      </c>
      <c r="D13" s="61">
        <v>129.96</v>
      </c>
      <c r="E13" s="61">
        <v>0.15</v>
      </c>
      <c r="F13" s="61">
        <v>98.55</v>
      </c>
      <c r="G13" s="61">
        <v>93.21</v>
      </c>
      <c r="H13" s="61">
        <v>122.36</v>
      </c>
      <c r="I13" s="61">
        <v>62.75</v>
      </c>
      <c r="J13" s="60">
        <v>118.63</v>
      </c>
    </row>
    <row r="14" spans="1:10" ht="15" thickBot="1" x14ac:dyDescent="0.35">
      <c r="A14" s="25"/>
      <c r="B14" s="26">
        <v>3</v>
      </c>
      <c r="C14" s="52">
        <v>137.25</v>
      </c>
      <c r="D14" s="50">
        <v>125.72</v>
      </c>
      <c r="E14" s="50">
        <v>0</v>
      </c>
      <c r="F14" s="50">
        <v>99.37</v>
      </c>
      <c r="G14" s="50">
        <v>76.61</v>
      </c>
      <c r="H14" s="50">
        <v>153.6</v>
      </c>
      <c r="I14" s="50">
        <v>67.59</v>
      </c>
      <c r="J14" s="51">
        <v>122.39</v>
      </c>
    </row>
    <row r="15" spans="1:10" x14ac:dyDescent="0.3">
      <c r="B15" s="38" t="s">
        <v>28</v>
      </c>
      <c r="C15" s="91">
        <f>AVERAGE(C6:C14)</f>
        <v>100</v>
      </c>
      <c r="D15" s="91">
        <f t="shared" ref="D15:J15" si="0">AVERAGE(D6:D14)</f>
        <v>96.048888888888897</v>
      </c>
      <c r="E15" s="91">
        <f t="shared" si="0"/>
        <v>3.333333333333334E-2</v>
      </c>
      <c r="F15" s="91">
        <f t="shared" si="0"/>
        <v>70.896666666666675</v>
      </c>
      <c r="G15" s="91">
        <f t="shared" si="0"/>
        <v>79.795555555555566</v>
      </c>
      <c r="H15" s="91">
        <f t="shared" si="0"/>
        <v>111.4688888888889</v>
      </c>
      <c r="I15" s="91">
        <f t="shared" si="0"/>
        <v>91.878888888888895</v>
      </c>
      <c r="J15" s="91">
        <f t="shared" si="0"/>
        <v>88.598888888888894</v>
      </c>
    </row>
    <row r="17" spans="1:10" x14ac:dyDescent="0.3">
      <c r="C17" s="104" t="s">
        <v>31</v>
      </c>
      <c r="D17" s="104"/>
      <c r="E17" s="104"/>
      <c r="F17" s="104"/>
      <c r="G17" s="104"/>
      <c r="H17" s="104"/>
      <c r="I17" s="104"/>
      <c r="J17" s="104"/>
    </row>
    <row r="18" spans="1:10" x14ac:dyDescent="0.3">
      <c r="C18" s="104"/>
      <c r="D18" s="104"/>
      <c r="E18" s="104"/>
      <c r="F18" s="104"/>
      <c r="G18" s="104"/>
      <c r="H18" s="104"/>
      <c r="I18" s="104"/>
      <c r="J18" s="104"/>
    </row>
    <row r="20" spans="1:10" ht="15" thickBot="1" x14ac:dyDescent="0.35"/>
    <row r="21" spans="1:10" ht="15" thickBot="1" x14ac:dyDescent="0.35">
      <c r="A21" s="3" t="s">
        <v>30</v>
      </c>
      <c r="B21" s="3" t="s">
        <v>29</v>
      </c>
      <c r="C21" s="30" t="s">
        <v>33</v>
      </c>
      <c r="D21" s="31"/>
      <c r="E21" s="31"/>
      <c r="F21" s="31"/>
      <c r="G21" s="31"/>
      <c r="H21" s="31"/>
      <c r="I21" s="31"/>
      <c r="J21" s="32"/>
    </row>
    <row r="22" spans="1:10" ht="15" thickBot="1" x14ac:dyDescent="0.35">
      <c r="A22" s="2"/>
      <c r="B22" s="2"/>
      <c r="C22" s="11" t="s">
        <v>3</v>
      </c>
      <c r="D22" s="13" t="s">
        <v>27</v>
      </c>
      <c r="E22" s="13" t="s">
        <v>22</v>
      </c>
      <c r="F22" s="13" t="s">
        <v>23</v>
      </c>
      <c r="G22" s="13" t="s">
        <v>24</v>
      </c>
      <c r="H22" s="13" t="s">
        <v>25</v>
      </c>
      <c r="I22" s="13" t="s">
        <v>26</v>
      </c>
      <c r="J22" s="10" t="s">
        <v>21</v>
      </c>
    </row>
    <row r="23" spans="1:10" x14ac:dyDescent="0.3">
      <c r="A23" s="27">
        <v>1</v>
      </c>
      <c r="B23" s="28">
        <v>1</v>
      </c>
      <c r="C23" s="68">
        <v>29.5</v>
      </c>
      <c r="D23" s="61">
        <v>8.4</v>
      </c>
      <c r="E23" s="61">
        <v>0</v>
      </c>
      <c r="F23" s="61">
        <v>13.1</v>
      </c>
      <c r="G23" s="61">
        <v>15.4</v>
      </c>
      <c r="H23" s="61">
        <v>17.87</v>
      </c>
      <c r="I23" s="61">
        <v>7.7</v>
      </c>
      <c r="J23" s="60">
        <v>27.7</v>
      </c>
    </row>
    <row r="24" spans="1:10" x14ac:dyDescent="0.3">
      <c r="A24" s="23"/>
      <c r="B24" s="24">
        <v>2</v>
      </c>
      <c r="C24" s="68">
        <v>24.1</v>
      </c>
      <c r="D24" s="61">
        <v>8</v>
      </c>
      <c r="E24" s="61">
        <v>0.02</v>
      </c>
      <c r="F24" s="61">
        <v>12.2</v>
      </c>
      <c r="G24" s="61">
        <v>15.62</v>
      </c>
      <c r="H24" s="61">
        <v>22.35</v>
      </c>
      <c r="I24" s="61">
        <v>13.7</v>
      </c>
      <c r="J24" s="60">
        <v>24.8</v>
      </c>
    </row>
    <row r="25" spans="1:10" x14ac:dyDescent="0.3">
      <c r="A25" s="25"/>
      <c r="B25" s="26">
        <v>3</v>
      </c>
      <c r="C25" s="49">
        <v>20.8</v>
      </c>
      <c r="D25" s="92">
        <v>8.6999999999999993</v>
      </c>
      <c r="E25" s="92">
        <v>0</v>
      </c>
      <c r="F25" s="92">
        <v>0</v>
      </c>
      <c r="G25" s="92">
        <v>18.09</v>
      </c>
      <c r="H25" s="92">
        <v>21.64</v>
      </c>
      <c r="I25" s="92">
        <v>12.1</v>
      </c>
      <c r="J25" s="57">
        <v>58.9</v>
      </c>
    </row>
    <row r="26" spans="1:10" x14ac:dyDescent="0.3">
      <c r="A26" s="27">
        <v>2</v>
      </c>
      <c r="B26" s="28">
        <v>1</v>
      </c>
      <c r="C26" s="68">
        <v>30.05</v>
      </c>
      <c r="D26" s="61">
        <v>61.02</v>
      </c>
      <c r="E26" s="61">
        <v>0</v>
      </c>
      <c r="F26" s="61">
        <v>37.369999999999997</v>
      </c>
      <c r="G26" s="61">
        <v>43.31</v>
      </c>
      <c r="H26" s="61">
        <v>67.28</v>
      </c>
      <c r="I26" s="61">
        <v>45.73</v>
      </c>
      <c r="J26" s="60">
        <v>58.2</v>
      </c>
    </row>
    <row r="27" spans="1:10" x14ac:dyDescent="0.3">
      <c r="A27" s="23"/>
      <c r="B27" s="24">
        <v>2</v>
      </c>
      <c r="C27" s="68">
        <v>15.11</v>
      </c>
      <c r="D27" s="61">
        <v>54.54</v>
      </c>
      <c r="E27" s="61">
        <v>0</v>
      </c>
      <c r="F27" s="61">
        <v>35.57</v>
      </c>
      <c r="G27" s="61">
        <v>46.04</v>
      </c>
      <c r="H27" s="61">
        <v>49.59</v>
      </c>
      <c r="I27" s="61">
        <v>43</v>
      </c>
      <c r="J27" s="60">
        <v>50.1</v>
      </c>
    </row>
    <row r="28" spans="1:10" x14ac:dyDescent="0.3">
      <c r="A28" s="25"/>
      <c r="B28" s="26">
        <v>3</v>
      </c>
      <c r="C28" s="49">
        <v>66.459999999999994</v>
      </c>
      <c r="D28" s="92">
        <v>54.01</v>
      </c>
      <c r="E28" s="92">
        <v>0.04</v>
      </c>
      <c r="F28" s="92">
        <v>37.76</v>
      </c>
      <c r="G28" s="92">
        <v>45.07</v>
      </c>
      <c r="H28" s="92">
        <v>58.17</v>
      </c>
      <c r="I28" s="92">
        <v>48.33</v>
      </c>
      <c r="J28" s="57">
        <v>27.76</v>
      </c>
    </row>
    <row r="29" spans="1:10" x14ac:dyDescent="0.3">
      <c r="A29" s="27">
        <v>3</v>
      </c>
      <c r="B29" s="28">
        <v>1</v>
      </c>
      <c r="C29" s="68">
        <v>65</v>
      </c>
      <c r="D29" s="61">
        <v>48.16</v>
      </c>
      <c r="E29" s="61">
        <v>0</v>
      </c>
      <c r="F29" s="61">
        <v>39.58</v>
      </c>
      <c r="G29" s="61">
        <v>35.200000000000003</v>
      </c>
      <c r="H29" s="61">
        <v>53.2</v>
      </c>
      <c r="I29" s="61">
        <v>51.38</v>
      </c>
      <c r="J29" s="60">
        <v>30</v>
      </c>
    </row>
    <row r="30" spans="1:10" x14ac:dyDescent="0.3">
      <c r="A30" s="23"/>
      <c r="B30" s="24">
        <v>2</v>
      </c>
      <c r="C30" s="68">
        <v>53.24</v>
      </c>
      <c r="D30" s="61">
        <v>51.841000000000001</v>
      </c>
      <c r="E30" s="61">
        <v>0.06</v>
      </c>
      <c r="F30" s="61">
        <v>39.31</v>
      </c>
      <c r="G30" s="61">
        <v>37.18</v>
      </c>
      <c r="H30" s="61">
        <v>48.81</v>
      </c>
      <c r="I30" s="61">
        <v>47.32</v>
      </c>
      <c r="J30" s="60">
        <v>25</v>
      </c>
    </row>
    <row r="31" spans="1:10" ht="15" thickBot="1" x14ac:dyDescent="0.35">
      <c r="A31" s="25"/>
      <c r="B31" s="26">
        <v>3</v>
      </c>
      <c r="C31" s="52">
        <v>54.75</v>
      </c>
      <c r="D31" s="50">
        <v>50.15</v>
      </c>
      <c r="E31" s="50">
        <v>0</v>
      </c>
      <c r="F31" s="50">
        <v>39.64</v>
      </c>
      <c r="G31" s="50">
        <v>30.56</v>
      </c>
      <c r="H31" s="50">
        <v>61.27</v>
      </c>
      <c r="I31" s="50">
        <v>48.82</v>
      </c>
      <c r="J31" s="51">
        <v>27</v>
      </c>
    </row>
    <row r="32" spans="1:10" x14ac:dyDescent="0.3">
      <c r="B32" s="38" t="s">
        <v>28</v>
      </c>
      <c r="C32" s="91">
        <f>AVERAGE(C23:C31)</f>
        <v>39.89</v>
      </c>
      <c r="D32" s="91">
        <f t="shared" ref="D32:J32" si="1">AVERAGE(D23:D31)</f>
        <v>38.313444444444443</v>
      </c>
      <c r="E32" s="91">
        <f t="shared" si="1"/>
        <v>1.3333333333333332E-2</v>
      </c>
      <c r="F32" s="91">
        <f t="shared" si="1"/>
        <v>28.281111111111109</v>
      </c>
      <c r="G32" s="91">
        <f t="shared" si="1"/>
        <v>31.830000000000002</v>
      </c>
      <c r="H32" s="91">
        <f t="shared" si="1"/>
        <v>44.464444444444439</v>
      </c>
      <c r="I32" s="91">
        <f t="shared" si="1"/>
        <v>35.342222222222219</v>
      </c>
      <c r="J32" s="91">
        <f t="shared" si="1"/>
        <v>36.606666666666669</v>
      </c>
    </row>
  </sheetData>
  <mergeCells count="14">
    <mergeCell ref="A29:A31"/>
    <mergeCell ref="A1:J2"/>
    <mergeCell ref="C17:J18"/>
    <mergeCell ref="A21:A22"/>
    <mergeCell ref="B21:B22"/>
    <mergeCell ref="C21:J21"/>
    <mergeCell ref="A23:A25"/>
    <mergeCell ref="A26:A28"/>
    <mergeCell ref="A4:A5"/>
    <mergeCell ref="B4:B5"/>
    <mergeCell ref="C4:J4"/>
    <mergeCell ref="A6:A8"/>
    <mergeCell ref="A9:A11"/>
    <mergeCell ref="A12:A14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AF465-76AB-4A2C-A2D7-709793259358}">
  <dimension ref="A1:N32"/>
  <sheetViews>
    <sheetView workbookViewId="0">
      <selection activeCell="J8" sqref="J8"/>
    </sheetView>
  </sheetViews>
  <sheetFormatPr baseColWidth="10" defaultRowHeight="14.4" x14ac:dyDescent="0.3"/>
  <cols>
    <col min="3" max="6" width="14.44140625" customWidth="1"/>
  </cols>
  <sheetData>
    <row r="1" spans="1:14" ht="14.4" customHeight="1" x14ac:dyDescent="0.3">
      <c r="A1" s="143" t="s">
        <v>45</v>
      </c>
      <c r="B1" s="143"/>
      <c r="C1" s="143"/>
      <c r="D1" s="143"/>
      <c r="E1" s="143"/>
      <c r="F1" s="143"/>
      <c r="G1" s="144"/>
      <c r="H1" s="144"/>
      <c r="I1" s="144"/>
      <c r="J1" s="144"/>
      <c r="K1" s="144"/>
      <c r="L1" s="144"/>
      <c r="M1" s="144"/>
      <c r="N1" s="144"/>
    </row>
    <row r="2" spans="1:14" x14ac:dyDescent="0.3">
      <c r="A2" s="143"/>
      <c r="B2" s="143"/>
      <c r="C2" s="143"/>
      <c r="D2" s="143"/>
      <c r="E2" s="143"/>
      <c r="F2" s="143"/>
    </row>
    <row r="3" spans="1:14" x14ac:dyDescent="0.3">
      <c r="A3" s="143"/>
      <c r="B3" s="143"/>
      <c r="C3" s="143"/>
      <c r="D3" s="143"/>
      <c r="E3" s="143"/>
      <c r="F3" s="143"/>
    </row>
    <row r="4" spans="1:14" ht="15" thickBot="1" x14ac:dyDescent="0.35"/>
    <row r="5" spans="1:14" ht="16.2" thickBot="1" x14ac:dyDescent="0.35">
      <c r="C5" s="105" t="s">
        <v>35</v>
      </c>
      <c r="D5" s="106"/>
      <c r="E5" s="106"/>
      <c r="F5" s="107"/>
    </row>
    <row r="6" spans="1:14" ht="29.4" thickBot="1" x14ac:dyDescent="0.35">
      <c r="A6" s="108" t="s">
        <v>36</v>
      </c>
      <c r="B6" s="108" t="s">
        <v>37</v>
      </c>
      <c r="C6" s="112" t="s">
        <v>3</v>
      </c>
      <c r="D6" s="114" t="s">
        <v>38</v>
      </c>
      <c r="E6" s="114" t="s">
        <v>25</v>
      </c>
      <c r="F6" s="118" t="s">
        <v>39</v>
      </c>
    </row>
    <row r="7" spans="1:14" x14ac:dyDescent="0.3">
      <c r="A7" s="123">
        <v>1</v>
      </c>
      <c r="B7" s="64">
        <v>1</v>
      </c>
      <c r="C7" s="46">
        <v>67.209900000000005</v>
      </c>
      <c r="D7" s="46">
        <v>17.87771</v>
      </c>
      <c r="E7" s="46">
        <v>0.80872440000000001</v>
      </c>
      <c r="F7" s="119">
        <v>6.7761300000000002</v>
      </c>
    </row>
    <row r="8" spans="1:14" x14ac:dyDescent="0.3">
      <c r="A8" s="124"/>
      <c r="B8" s="65">
        <v>2</v>
      </c>
      <c r="C8" s="49">
        <v>129.40819999999999</v>
      </c>
      <c r="D8" s="49">
        <v>14.76535</v>
      </c>
      <c r="E8" s="49">
        <v>0.63717679999999999</v>
      </c>
      <c r="F8" s="120">
        <v>6.7393700000000001</v>
      </c>
    </row>
    <row r="9" spans="1:14" x14ac:dyDescent="0.3">
      <c r="A9" s="123">
        <v>2</v>
      </c>
      <c r="B9" s="64">
        <v>1</v>
      </c>
      <c r="C9" s="68">
        <v>149.83459999999999</v>
      </c>
      <c r="D9" s="68">
        <v>8.7734349999999992</v>
      </c>
      <c r="E9" s="68">
        <v>0.91900499999999996</v>
      </c>
      <c r="F9" s="121">
        <v>4.6195320000000004</v>
      </c>
    </row>
    <row r="10" spans="1:14" x14ac:dyDescent="0.3">
      <c r="A10" s="124"/>
      <c r="B10" s="65">
        <v>2</v>
      </c>
      <c r="C10" s="49">
        <v>93.309650000000005</v>
      </c>
      <c r="D10" s="49">
        <v>14.92464</v>
      </c>
      <c r="E10" s="49">
        <v>0.5881632</v>
      </c>
      <c r="F10" s="120">
        <v>1.1395660000000001</v>
      </c>
    </row>
    <row r="11" spans="1:14" x14ac:dyDescent="0.3">
      <c r="A11" s="123">
        <v>3</v>
      </c>
      <c r="B11" s="64">
        <v>1</v>
      </c>
      <c r="C11" s="68">
        <v>82.477639999999994</v>
      </c>
      <c r="D11" s="68">
        <v>48.719520000000003</v>
      </c>
      <c r="E11" s="68">
        <v>2.8795489999999999</v>
      </c>
      <c r="F11" s="121">
        <v>7.829923</v>
      </c>
    </row>
    <row r="12" spans="1:14" ht="15" thickBot="1" x14ac:dyDescent="0.35">
      <c r="A12" s="124"/>
      <c r="B12" s="65">
        <v>2</v>
      </c>
      <c r="C12" s="52">
        <v>77.760080000000002</v>
      </c>
      <c r="D12" s="52">
        <v>43.352530000000002</v>
      </c>
      <c r="E12" s="52">
        <v>2.021811</v>
      </c>
      <c r="F12" s="122">
        <v>7.4623210000000002</v>
      </c>
    </row>
    <row r="13" spans="1:14" x14ac:dyDescent="0.3">
      <c r="A13" s="111"/>
      <c r="B13" s="89" t="s">
        <v>28</v>
      </c>
      <c r="C13" s="95">
        <f>AVERAGE(C7:C12)</f>
        <v>100.00001166666665</v>
      </c>
      <c r="D13" s="95">
        <f>AVERAGE(D7:D12)</f>
        <v>24.735530833333332</v>
      </c>
      <c r="E13" s="95">
        <f>AVERAGE(E7:E12)</f>
        <v>1.3090715666666666</v>
      </c>
      <c r="F13" s="95">
        <f>AVERAGE(F7:F12)</f>
        <v>5.7611403333333335</v>
      </c>
    </row>
    <row r="14" spans="1:14" x14ac:dyDescent="0.3">
      <c r="A14" s="111"/>
      <c r="B14" s="110"/>
      <c r="C14" s="59"/>
      <c r="D14" s="59"/>
      <c r="E14" s="59"/>
      <c r="F14" s="59"/>
    </row>
    <row r="15" spans="1:14" x14ac:dyDescent="0.3">
      <c r="B15" s="38"/>
      <c r="C15" s="91"/>
      <c r="D15" s="91"/>
      <c r="E15" s="91"/>
      <c r="F15" s="91"/>
    </row>
    <row r="16" spans="1:14" ht="14.4" customHeight="1" x14ac:dyDescent="0.3">
      <c r="A16" s="1" t="s">
        <v>34</v>
      </c>
      <c r="B16" s="1"/>
      <c r="C16" s="1"/>
      <c r="D16" s="1"/>
      <c r="E16" s="1"/>
      <c r="F16" s="1"/>
      <c r="G16" s="109"/>
      <c r="H16" s="109"/>
      <c r="I16" s="109"/>
      <c r="J16" s="109"/>
      <c r="K16" s="109"/>
      <c r="L16" s="109"/>
    </row>
    <row r="17" spans="1:12" x14ac:dyDescent="0.3">
      <c r="A17" s="1"/>
      <c r="B17" s="1"/>
      <c r="C17" s="1"/>
      <c r="D17" s="1"/>
      <c r="E17" s="1"/>
      <c r="F17" s="1"/>
      <c r="G17" s="109"/>
      <c r="H17" s="109"/>
      <c r="I17" s="109"/>
      <c r="J17" s="109"/>
      <c r="K17" s="109"/>
      <c r="L17" s="109"/>
    </row>
    <row r="18" spans="1:12" x14ac:dyDescent="0.3">
      <c r="A18" s="1"/>
      <c r="B18" s="1"/>
      <c r="C18" s="1"/>
      <c r="D18" s="1"/>
      <c r="E18" s="1"/>
      <c r="F18" s="1"/>
      <c r="G18" s="109"/>
      <c r="H18" s="109"/>
      <c r="I18" s="109"/>
      <c r="J18" s="109"/>
      <c r="K18" s="109"/>
      <c r="L18" s="109"/>
    </row>
    <row r="19" spans="1:12" x14ac:dyDescent="0.3">
      <c r="A19" s="1"/>
      <c r="B19" s="1"/>
      <c r="C19" s="1"/>
      <c r="D19" s="1"/>
      <c r="E19" s="1"/>
      <c r="F19" s="1"/>
      <c r="G19" s="109"/>
      <c r="H19" s="109"/>
      <c r="I19" s="109"/>
      <c r="J19" s="109"/>
      <c r="K19" s="109"/>
      <c r="L19" s="109"/>
    </row>
    <row r="20" spans="1:12" ht="15" thickBot="1" x14ac:dyDescent="0.35"/>
    <row r="21" spans="1:12" ht="16.2" thickBot="1" x14ac:dyDescent="0.35">
      <c r="C21" s="105" t="s">
        <v>40</v>
      </c>
      <c r="D21" s="106"/>
      <c r="E21" s="106"/>
      <c r="F21" s="107"/>
    </row>
    <row r="22" spans="1:12" ht="29.4" thickBot="1" x14ac:dyDescent="0.35">
      <c r="A22" s="108" t="s">
        <v>36</v>
      </c>
      <c r="B22" s="108" t="s">
        <v>37</v>
      </c>
      <c r="C22" s="112" t="s">
        <v>3</v>
      </c>
      <c r="D22" s="114" t="s">
        <v>38</v>
      </c>
      <c r="E22" s="114" t="s">
        <v>25</v>
      </c>
      <c r="F22" s="118" t="s">
        <v>39</v>
      </c>
    </row>
    <row r="23" spans="1:12" x14ac:dyDescent="0.3">
      <c r="A23" s="123">
        <v>1</v>
      </c>
      <c r="B23" s="64">
        <v>1</v>
      </c>
      <c r="C23" s="17">
        <v>62.64</v>
      </c>
      <c r="D23" s="17">
        <v>14.59</v>
      </c>
      <c r="E23" s="17">
        <v>0.66</v>
      </c>
      <c r="F23" s="33">
        <v>5.53</v>
      </c>
    </row>
    <row r="24" spans="1:12" x14ac:dyDescent="0.3">
      <c r="A24" s="124"/>
      <c r="B24" s="65">
        <v>2</v>
      </c>
      <c r="C24" s="18">
        <v>105.61</v>
      </c>
      <c r="D24" s="18">
        <v>12.05</v>
      </c>
      <c r="E24" s="18">
        <v>0.52</v>
      </c>
      <c r="F24" s="116">
        <v>5.5</v>
      </c>
    </row>
    <row r="25" spans="1:12" x14ac:dyDescent="0.3">
      <c r="A25" s="123">
        <v>2</v>
      </c>
      <c r="B25" s="64">
        <v>1</v>
      </c>
      <c r="C25" s="113">
        <v>122.28</v>
      </c>
      <c r="D25" s="113">
        <v>7.16</v>
      </c>
      <c r="E25" s="113">
        <v>0.75</v>
      </c>
      <c r="F25" s="117">
        <v>3.77</v>
      </c>
    </row>
    <row r="26" spans="1:12" x14ac:dyDescent="0.3">
      <c r="A26" s="124"/>
      <c r="B26" s="65">
        <v>2</v>
      </c>
      <c r="C26" s="18">
        <v>76.150000000000006</v>
      </c>
      <c r="D26" s="18">
        <v>12.18</v>
      </c>
      <c r="E26" s="18">
        <v>0.48</v>
      </c>
      <c r="F26" s="116">
        <v>0.93</v>
      </c>
    </row>
    <row r="27" spans="1:12" x14ac:dyDescent="0.3">
      <c r="A27" s="123">
        <v>3</v>
      </c>
      <c r="B27" s="64">
        <v>1</v>
      </c>
      <c r="C27" s="113">
        <v>67.31</v>
      </c>
      <c r="D27" s="113">
        <v>39.76</v>
      </c>
      <c r="E27" s="113">
        <v>2.35</v>
      </c>
      <c r="F27" s="117">
        <v>6.39</v>
      </c>
    </row>
    <row r="28" spans="1:12" ht="15" thickBot="1" x14ac:dyDescent="0.35">
      <c r="A28" s="124"/>
      <c r="B28" s="65">
        <v>2</v>
      </c>
      <c r="C28" s="12">
        <v>63.46</v>
      </c>
      <c r="D28" s="12">
        <v>35.380000000000003</v>
      </c>
      <c r="E28" s="12">
        <v>1.65</v>
      </c>
      <c r="F28" s="34">
        <v>6.09</v>
      </c>
    </row>
    <row r="29" spans="1:12" x14ac:dyDescent="0.3">
      <c r="A29" s="111"/>
      <c r="B29" s="89" t="s">
        <v>28</v>
      </c>
      <c r="C29" s="95">
        <f>AVERAGE(C23:C28)</f>
        <v>82.908333333333317</v>
      </c>
      <c r="D29" s="95">
        <f t="shared" ref="D29:F29" si="0">AVERAGE(D23:D28)</f>
        <v>20.186666666666667</v>
      </c>
      <c r="E29" s="95">
        <f t="shared" si="0"/>
        <v>1.0683333333333334</v>
      </c>
      <c r="F29" s="95">
        <f t="shared" si="0"/>
        <v>4.7016666666666671</v>
      </c>
    </row>
    <row r="30" spans="1:12" x14ac:dyDescent="0.3">
      <c r="A30" s="111"/>
      <c r="B30" s="110"/>
      <c r="C30" s="59"/>
      <c r="D30" s="59"/>
      <c r="E30" s="59"/>
      <c r="F30" s="59"/>
    </row>
    <row r="31" spans="1:12" x14ac:dyDescent="0.3">
      <c r="A31" s="111"/>
      <c r="B31" s="110"/>
      <c r="C31" s="59"/>
      <c r="D31" s="59"/>
      <c r="E31" s="59"/>
      <c r="F31" s="59"/>
    </row>
    <row r="32" spans="1:12" x14ac:dyDescent="0.3">
      <c r="B32" s="38"/>
      <c r="C32" s="91"/>
      <c r="D32" s="91"/>
      <c r="E32" s="91"/>
      <c r="F32" s="91"/>
    </row>
  </sheetData>
  <mergeCells count="10">
    <mergeCell ref="A1:F3"/>
    <mergeCell ref="C21:F21"/>
    <mergeCell ref="A16:F19"/>
    <mergeCell ref="A23:A24"/>
    <mergeCell ref="A25:A26"/>
    <mergeCell ref="A27:A28"/>
    <mergeCell ref="C5:F5"/>
    <mergeCell ref="A7:A8"/>
    <mergeCell ref="A9:A10"/>
    <mergeCell ref="A11:A1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85D72-167C-4435-B196-48A69879E53A}">
  <dimension ref="A1:G25"/>
  <sheetViews>
    <sheetView workbookViewId="0">
      <selection activeCell="J7" sqref="J7"/>
    </sheetView>
  </sheetViews>
  <sheetFormatPr baseColWidth="10" defaultRowHeight="14.4" x14ac:dyDescent="0.3"/>
  <cols>
    <col min="3" max="6" width="14.44140625" customWidth="1"/>
  </cols>
  <sheetData>
    <row r="1" spans="1:6" x14ac:dyDescent="0.3">
      <c r="A1" s="143" t="s">
        <v>44</v>
      </c>
      <c r="B1" s="143"/>
      <c r="C1" s="143"/>
      <c r="D1" s="143"/>
      <c r="E1" s="143"/>
      <c r="F1" s="143"/>
    </row>
    <row r="2" spans="1:6" x14ac:dyDescent="0.3">
      <c r="A2" s="143"/>
      <c r="B2" s="143"/>
      <c r="C2" s="143"/>
      <c r="D2" s="143"/>
      <c r="E2" s="143"/>
      <c r="F2" s="143"/>
    </row>
    <row r="3" spans="1:6" x14ac:dyDescent="0.3">
      <c r="A3" s="143"/>
      <c r="B3" s="143"/>
      <c r="C3" s="143"/>
      <c r="D3" s="143"/>
      <c r="E3" s="143"/>
      <c r="F3" s="143"/>
    </row>
    <row r="4" spans="1:6" ht="15" thickBot="1" x14ac:dyDescent="0.35"/>
    <row r="5" spans="1:6" ht="16.2" thickBot="1" x14ac:dyDescent="0.35">
      <c r="C5" s="125" t="s">
        <v>41</v>
      </c>
      <c r="D5" s="126"/>
      <c r="E5" s="126"/>
      <c r="F5" s="127"/>
    </row>
    <row r="6" spans="1:6" ht="29.4" thickBot="1" x14ac:dyDescent="0.35">
      <c r="A6" s="108"/>
      <c r="B6" s="108" t="s">
        <v>37</v>
      </c>
      <c r="C6" s="39" t="s">
        <v>3</v>
      </c>
      <c r="D6" s="128" t="s">
        <v>38</v>
      </c>
      <c r="E6" s="128" t="s">
        <v>25</v>
      </c>
      <c r="F6" s="129" t="s">
        <v>39</v>
      </c>
    </row>
    <row r="7" spans="1:6" x14ac:dyDescent="0.3">
      <c r="A7" s="111"/>
      <c r="B7" s="130">
        <v>1</v>
      </c>
      <c r="C7" s="132">
        <v>111.9186</v>
      </c>
      <c r="D7" s="133">
        <v>14.3589</v>
      </c>
      <c r="E7" s="133">
        <v>1.294324</v>
      </c>
      <c r="F7" s="134">
        <v>34.016449999999999</v>
      </c>
    </row>
    <row r="8" spans="1:6" x14ac:dyDescent="0.3">
      <c r="A8" s="111"/>
      <c r="B8" s="130">
        <v>2</v>
      </c>
      <c r="C8" s="135">
        <v>104.8402</v>
      </c>
      <c r="D8" s="131">
        <v>8.2108670000000004</v>
      </c>
      <c r="E8" s="131">
        <v>0.32358100000000001</v>
      </c>
      <c r="F8" s="136">
        <v>34.825400000000002</v>
      </c>
    </row>
    <row r="9" spans="1:6" ht="15" thickBot="1" x14ac:dyDescent="0.35">
      <c r="A9" s="111"/>
      <c r="B9" s="130">
        <v>3</v>
      </c>
      <c r="C9" s="137">
        <v>83.241200000000006</v>
      </c>
      <c r="D9" s="138">
        <v>15.85547</v>
      </c>
      <c r="E9" s="138">
        <v>2.9931239999999999</v>
      </c>
      <c r="F9" s="139">
        <v>38.263449999999999</v>
      </c>
    </row>
    <row r="10" spans="1:6" x14ac:dyDescent="0.3">
      <c r="A10" s="111"/>
      <c r="B10" s="89" t="s">
        <v>28</v>
      </c>
      <c r="C10" s="95">
        <f>AVERAGE(C7:C9)</f>
        <v>100</v>
      </c>
      <c r="D10" s="95">
        <f t="shared" ref="D10:F10" si="0">AVERAGE(D7:D9)</f>
        <v>12.808412333333331</v>
      </c>
      <c r="E10" s="95">
        <f t="shared" si="0"/>
        <v>1.5370096666666668</v>
      </c>
      <c r="F10" s="95">
        <f t="shared" si="0"/>
        <v>35.701766666666664</v>
      </c>
    </row>
    <row r="11" spans="1:6" x14ac:dyDescent="0.3">
      <c r="A11" s="111"/>
      <c r="B11" s="130"/>
      <c r="C11" s="59"/>
      <c r="D11" s="59"/>
      <c r="E11" s="59"/>
      <c r="F11" s="59"/>
    </row>
    <row r="12" spans="1:6" x14ac:dyDescent="0.3">
      <c r="A12" s="1" t="s">
        <v>43</v>
      </c>
      <c r="B12" s="1"/>
      <c r="C12" s="1"/>
      <c r="D12" s="1"/>
      <c r="E12" s="1"/>
      <c r="F12" s="1"/>
    </row>
    <row r="13" spans="1:6" x14ac:dyDescent="0.3">
      <c r="A13" s="1"/>
      <c r="B13" s="1"/>
      <c r="C13" s="1"/>
      <c r="D13" s="1"/>
      <c r="E13" s="1"/>
      <c r="F13" s="1"/>
    </row>
    <row r="14" spans="1:6" x14ac:dyDescent="0.3">
      <c r="A14" s="1"/>
      <c r="B14" s="1"/>
      <c r="C14" s="1"/>
      <c r="D14" s="1"/>
      <c r="E14" s="1"/>
      <c r="F14" s="1"/>
    </row>
    <row r="15" spans="1:6" x14ac:dyDescent="0.3">
      <c r="A15" s="1"/>
      <c r="B15" s="1"/>
      <c r="C15" s="1"/>
      <c r="D15" s="1"/>
      <c r="E15" s="1"/>
      <c r="F15" s="1"/>
    </row>
    <row r="16" spans="1:6" ht="15" thickBot="1" x14ac:dyDescent="0.35"/>
    <row r="17" spans="1:7" ht="16.2" thickBot="1" x14ac:dyDescent="0.35">
      <c r="A17" s="140"/>
      <c r="C17" s="125" t="s">
        <v>42</v>
      </c>
      <c r="D17" s="126"/>
      <c r="E17" s="126"/>
      <c r="F17" s="127"/>
      <c r="G17" s="141"/>
    </row>
    <row r="18" spans="1:7" ht="29.4" thickBot="1" x14ac:dyDescent="0.35">
      <c r="A18" s="115"/>
      <c r="B18" s="108" t="s">
        <v>37</v>
      </c>
      <c r="C18" s="39" t="s">
        <v>3</v>
      </c>
      <c r="D18" s="128" t="s">
        <v>38</v>
      </c>
      <c r="E18" s="128" t="s">
        <v>25</v>
      </c>
      <c r="F18" s="129" t="s">
        <v>39</v>
      </c>
    </row>
    <row r="19" spans="1:7" x14ac:dyDescent="0.3">
      <c r="A19" s="111"/>
      <c r="B19" s="130">
        <v>1</v>
      </c>
      <c r="C19" s="132">
        <v>27.67</v>
      </c>
      <c r="D19" s="133">
        <v>3.55</v>
      </c>
      <c r="E19" s="133">
        <v>0.32</v>
      </c>
      <c r="F19" s="134">
        <v>8.41</v>
      </c>
    </row>
    <row r="20" spans="1:7" x14ac:dyDescent="0.3">
      <c r="A20" s="111"/>
      <c r="B20" s="130">
        <v>2</v>
      </c>
      <c r="C20" s="135">
        <v>25.92</v>
      </c>
      <c r="D20" s="131">
        <v>2.0299999999999998</v>
      </c>
      <c r="E20" s="131">
        <v>0.08</v>
      </c>
      <c r="F20" s="136">
        <v>8.61</v>
      </c>
    </row>
    <row r="21" spans="1:7" ht="15" thickBot="1" x14ac:dyDescent="0.35">
      <c r="A21" s="111"/>
      <c r="B21" s="130">
        <v>3</v>
      </c>
      <c r="C21" s="137">
        <v>20.58</v>
      </c>
      <c r="D21" s="138">
        <v>3.92</v>
      </c>
      <c r="E21" s="138">
        <v>0.74</v>
      </c>
      <c r="F21" s="139">
        <v>9.4600000000000009</v>
      </c>
    </row>
    <row r="22" spans="1:7" x14ac:dyDescent="0.3">
      <c r="A22" s="111"/>
      <c r="B22" s="89" t="s">
        <v>28</v>
      </c>
      <c r="C22" s="95">
        <f>AVERAGE(C19:C21)</f>
        <v>24.723333333333333</v>
      </c>
      <c r="D22" s="95">
        <f t="shared" ref="D22" si="1">AVERAGE(D19:D21)</f>
        <v>3.1666666666666665</v>
      </c>
      <c r="E22" s="95">
        <f t="shared" ref="E22" si="2">AVERAGE(E19:E21)</f>
        <v>0.38000000000000006</v>
      </c>
      <c r="F22" s="95">
        <f t="shared" ref="F22" si="3">AVERAGE(F19:F21)</f>
        <v>8.8266666666666662</v>
      </c>
    </row>
    <row r="23" spans="1:7" x14ac:dyDescent="0.3">
      <c r="A23" s="111"/>
      <c r="B23" s="130"/>
      <c r="C23" s="5"/>
      <c r="D23" s="5"/>
      <c r="E23" s="5"/>
      <c r="F23" s="5"/>
    </row>
    <row r="24" spans="1:7" x14ac:dyDescent="0.3">
      <c r="A24" s="111"/>
      <c r="B24" s="130"/>
      <c r="C24" s="5"/>
      <c r="D24" s="5"/>
      <c r="E24" s="5"/>
      <c r="F24" s="5"/>
    </row>
    <row r="25" spans="1:7" x14ac:dyDescent="0.3">
      <c r="A25" s="111"/>
      <c r="B25" s="89"/>
      <c r="C25" s="95"/>
      <c r="D25" s="95"/>
      <c r="E25" s="95"/>
      <c r="F25" s="95"/>
    </row>
  </sheetData>
  <mergeCells count="4">
    <mergeCell ref="A1:F3"/>
    <mergeCell ref="C5:F5"/>
    <mergeCell ref="A12:F15"/>
    <mergeCell ref="C17:F1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Extended Data Fig. 7a</vt:lpstr>
      <vt:lpstr>Extended Data Fig. 7b</vt:lpstr>
      <vt:lpstr>Extended Data Fig. 7c</vt:lpstr>
      <vt:lpstr>Extended Data Fig. 7d</vt:lpstr>
      <vt:lpstr>Extended Data Fig. 7e</vt:lpstr>
      <vt:lpstr>Extended Data Fig. 7f</vt:lpstr>
      <vt:lpstr>Extended Data Fig. 7g</vt:lpstr>
      <vt:lpstr>Extended Data Fig. 7h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 Dietrich</dc:creator>
  <cp:lastModifiedBy>Helge Dietrich</cp:lastModifiedBy>
  <dcterms:created xsi:type="dcterms:W3CDTF">2022-05-26T22:40:09Z</dcterms:created>
  <dcterms:modified xsi:type="dcterms:W3CDTF">2022-05-27T23:10:57Z</dcterms:modified>
</cp:coreProperties>
</file>