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Default Extension="tiff" ContentType="image/tiff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13"/>
  <workbookPr defaultThemeVersion="166925"/>
  <mc:AlternateContent xmlns:mc="http://schemas.openxmlformats.org/markup-compatibility/2006">
    <mc:Choice Requires="x15">
      <x15ac:absPath xmlns:x15ac="http://schemas.microsoft.com/office/spreadsheetml/2010/11/ac" url="/Volumes/Moniniu/Nature Comm 2020 revision#2/"/>
    </mc:Choice>
  </mc:AlternateContent>
  <xr:revisionPtr revIDLastSave="0" documentId="13_ncr:1_{ED46AC0D-77F2-744D-BADA-1B4629F6E545}" xr6:coauthVersionLast="36" xr6:coauthVersionMax="36" xr10:uidLastSave="{00000000-0000-0000-0000-000000000000}"/>
  <bookViews>
    <workbookView xWindow="1680" yWindow="5140" windowWidth="24000" windowHeight="11060" firstSheet="69" activeTab="74" xr2:uid="{317C2FE7-4C69-024A-B133-395A9ECCB971}"/>
  </bookViews>
  <sheets>
    <sheet name="Figure 2b" sheetId="1" r:id="rId1"/>
    <sheet name="Figure 2d" sheetId="2" r:id="rId2"/>
    <sheet name="Figure 2e" sheetId="3" r:id="rId3"/>
    <sheet name="Figure 2g" sheetId="4" r:id="rId4"/>
    <sheet name="Figure 2h" sheetId="5" r:id="rId5"/>
    <sheet name="Figure 2j" sheetId="6" r:id="rId6"/>
    <sheet name="Figure 2k" sheetId="7" r:id="rId7"/>
    <sheet name="Figure 2l" sheetId="8" r:id="rId8"/>
    <sheet name="Figure 2o" sheetId="9" r:id="rId9"/>
    <sheet name="Figure 2p" sheetId="98" r:id="rId10"/>
    <sheet name="Figure 3e" sheetId="10" r:id="rId11"/>
    <sheet name="Figure 3f" sheetId="11" r:id="rId12"/>
    <sheet name="Figure 3g" sheetId="12" r:id="rId13"/>
    <sheet name="Figure 3h" sheetId="13" r:id="rId14"/>
    <sheet name="Figure 3l" sheetId="14" r:id="rId15"/>
    <sheet name="Figure 3m" sheetId="15" r:id="rId16"/>
    <sheet name="Figure 4a" sheetId="16" r:id="rId17"/>
    <sheet name="Figure 4b" sheetId="17" r:id="rId18"/>
    <sheet name="Figure 4e" sheetId="18" r:id="rId19"/>
    <sheet name="Figure 4f" sheetId="19" r:id="rId20"/>
    <sheet name="Figure 4g" sheetId="20" r:id="rId21"/>
    <sheet name="Figure 5c" sheetId="21" r:id="rId22"/>
    <sheet name="Figure 5d" sheetId="22" r:id="rId23"/>
    <sheet name="Figure 5f" sheetId="23" r:id="rId24"/>
    <sheet name="Figure 5g" sheetId="24" r:id="rId25"/>
    <sheet name="Figure 5h" sheetId="25" r:id="rId26"/>
    <sheet name="Figure 5i" sheetId="26" r:id="rId27"/>
    <sheet name="Figure 6c" sheetId="27" r:id="rId28"/>
    <sheet name="Figure 6d" sheetId="28" r:id="rId29"/>
    <sheet name="Figure 6e" sheetId="29" r:id="rId30"/>
    <sheet name="Figure 7b" sheetId="30" r:id="rId31"/>
    <sheet name="Figure 7c" sheetId="31" r:id="rId32"/>
    <sheet name="Figure 7e" sheetId="32" r:id="rId33"/>
    <sheet name="Figure 7f" sheetId="33" r:id="rId34"/>
    <sheet name="Figure 7h" sheetId="34" r:id="rId35"/>
    <sheet name="Figure 7i" sheetId="35" r:id="rId36"/>
    <sheet name="Figure 7l" sheetId="36" r:id="rId37"/>
    <sheet name="Figure 7o" sheetId="37" r:id="rId38"/>
    <sheet name="Figure 7p" sheetId="99" r:id="rId39"/>
    <sheet name="Figure 7r" sheetId="40" r:id="rId40"/>
    <sheet name="Figure 8b" sheetId="41" r:id="rId41"/>
    <sheet name="Figure 8c" sheetId="42" r:id="rId42"/>
    <sheet name="Figure 8e" sheetId="43" r:id="rId43"/>
    <sheet name="Figure 8f" sheetId="44" r:id="rId44"/>
    <sheet name="Figure 8g" sheetId="45" r:id="rId45"/>
    <sheet name="Figure 8h" sheetId="46" r:id="rId46"/>
    <sheet name="Figure 8l" sheetId="47" r:id="rId47"/>
    <sheet name="Figure 8m" sheetId="48" r:id="rId48"/>
    <sheet name="Figure 8n" sheetId="49" r:id="rId49"/>
    <sheet name="Figure 8o" sheetId="50" r:id="rId50"/>
    <sheet name="Figure 8p" sheetId="51" r:id="rId51"/>
    <sheet name="Figure 8r" sheetId="52" r:id="rId52"/>
    <sheet name="Supp Figure 2b" sheetId="53" r:id="rId53"/>
    <sheet name="Supp Figure 2c" sheetId="54" r:id="rId54"/>
    <sheet name="Supp Figure 2d" sheetId="55" r:id="rId55"/>
    <sheet name="Supp Figure 2e" sheetId="56" r:id="rId56"/>
    <sheet name="Supp Figure 2f" sheetId="57" r:id="rId57"/>
    <sheet name="Supp Figure 3c" sheetId="58" r:id="rId58"/>
    <sheet name="Supp Figure 3e" sheetId="100" r:id="rId59"/>
    <sheet name="Supp Figure 3f" sheetId="101" r:id="rId60"/>
    <sheet name="Supp Figure 3g" sheetId="102" r:id="rId61"/>
    <sheet name="Supp Figure 3h" sheetId="103" r:id="rId62"/>
    <sheet name="Supp Figure 3i" sheetId="104" r:id="rId63"/>
    <sheet name="Supp Figure 3j" sheetId="105" r:id="rId64"/>
    <sheet name="Supp Figure 4b" sheetId="59" r:id="rId65"/>
    <sheet name="Supp Figure 4c" sheetId="60" r:id="rId66"/>
    <sheet name="Supp Figure 5b" sheetId="61" r:id="rId67"/>
    <sheet name="Supp Figure 5c" sheetId="62" r:id="rId68"/>
    <sheet name="Supp Figure 6a" sheetId="63" r:id="rId69"/>
    <sheet name="Supp Figure 6b" sheetId="64" r:id="rId70"/>
    <sheet name="Supp Figure 6c" sheetId="65" r:id="rId71"/>
    <sheet name="Supp Figure 6d" sheetId="66" r:id="rId72"/>
    <sheet name="Supp Figure 6e" sheetId="67" r:id="rId73"/>
    <sheet name="Supp Figure 6f" sheetId="68" r:id="rId74"/>
    <sheet name="Supp Figure 6g" sheetId="69" r:id="rId75"/>
    <sheet name="Supp Figure 6h" sheetId="70" r:id="rId76"/>
    <sheet name="Supp Figure 6i" sheetId="71" r:id="rId77"/>
    <sheet name="Supp Figure 7b" sheetId="72" r:id="rId78"/>
    <sheet name="Supp Figure 7c" sheetId="73" r:id="rId79"/>
    <sheet name="Supp Figure 7d" sheetId="74" r:id="rId80"/>
    <sheet name="Supp Figure 7e" sheetId="75" r:id="rId81"/>
    <sheet name="Supp Figure 7g" sheetId="76" r:id="rId82"/>
    <sheet name="Supp Figure 7i" sheetId="77" r:id="rId83"/>
    <sheet name="Supp Figure 8c" sheetId="78" r:id="rId84"/>
    <sheet name="Supp Figure 8d" sheetId="79" r:id="rId85"/>
    <sheet name="Supp Figure 8e" sheetId="80" r:id="rId86"/>
    <sheet name="Supp Figure 8f" sheetId="81" r:id="rId87"/>
    <sheet name="Supp Figure 9a" sheetId="83" r:id="rId88"/>
    <sheet name="Supp Figure 9d" sheetId="82" r:id="rId89"/>
    <sheet name="Supp Figure 9f" sheetId="106" r:id="rId90"/>
    <sheet name="Supp Figure 9g" sheetId="107" r:id="rId91"/>
    <sheet name="Supp Figure 9h" sheetId="108" r:id="rId92"/>
    <sheet name="Supp Figure 9i" sheetId="109" r:id="rId93"/>
    <sheet name="Supp Figure 9j" sheetId="110" r:id="rId94"/>
    <sheet name="Supp Figure 9k" sheetId="111" r:id="rId95"/>
    <sheet name="Supp Figure 9l" sheetId="38" r:id="rId96"/>
    <sheet name="Supp Figure 9m" sheetId="39" r:id="rId97"/>
    <sheet name="Supp Figure 10b" sheetId="84" r:id="rId98"/>
    <sheet name="Supp Figure 10c" sheetId="85" r:id="rId99"/>
    <sheet name="Supp Figure 10d" sheetId="86" r:id="rId100"/>
    <sheet name="Supp Figure 11a" sheetId="87" r:id="rId101"/>
    <sheet name="Supp Figue 11b" sheetId="88" r:id="rId102"/>
    <sheet name="Supp Figure 11d" sheetId="89" r:id="rId103"/>
    <sheet name="Supp Figure 11e" sheetId="90" r:id="rId104"/>
    <sheet name="Supp Figure 11f" sheetId="91" r:id="rId105"/>
    <sheet name="Supp Figure 11g" sheetId="92" r:id="rId106"/>
    <sheet name="Supp Figure 11k" sheetId="93" r:id="rId107"/>
    <sheet name="Supp Figure 11l" sheetId="94" r:id="rId108"/>
    <sheet name="Supp Figure 11m" sheetId="95" r:id="rId109"/>
    <sheet name="Supp Figure 11o" sheetId="96" r:id="rId110"/>
    <sheet name="Sheet97" sheetId="97" r:id="rId111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24" i="60" l="1"/>
  <c r="L16" i="60"/>
  <c r="L24" i="60" s="1"/>
  <c r="L17" i="60"/>
  <c r="L18" i="60"/>
  <c r="L19" i="60"/>
  <c r="L20" i="60"/>
  <c r="L21" i="60"/>
  <c r="L22" i="60"/>
  <c r="K18" i="60"/>
  <c r="K19" i="60"/>
  <c r="K20" i="60"/>
  <c r="K21" i="60"/>
  <c r="K22" i="60"/>
  <c r="K16" i="60"/>
  <c r="K24" i="60" s="1"/>
  <c r="I24" i="60"/>
  <c r="I17" i="60"/>
  <c r="H18" i="60"/>
  <c r="I18" i="60"/>
  <c r="H19" i="60"/>
  <c r="I19" i="60"/>
  <c r="H20" i="60"/>
  <c r="I20" i="60"/>
  <c r="H21" i="60"/>
  <c r="H22" i="60"/>
  <c r="I22" i="60"/>
  <c r="I16" i="60"/>
  <c r="H24" i="60"/>
  <c r="H16" i="60"/>
  <c r="E24" i="60"/>
  <c r="F24" i="60"/>
  <c r="F16" i="60"/>
  <c r="F18" i="60"/>
  <c r="F19" i="60"/>
  <c r="F20" i="60"/>
  <c r="F21" i="60"/>
  <c r="F22" i="60"/>
  <c r="E18" i="60"/>
  <c r="E19" i="60"/>
  <c r="E20" i="60"/>
  <c r="E21" i="60"/>
  <c r="E22" i="60"/>
  <c r="E16" i="60"/>
  <c r="C24" i="60"/>
  <c r="B24" i="60"/>
  <c r="C17" i="60"/>
  <c r="C16" i="60"/>
  <c r="C19" i="60"/>
  <c r="C20" i="60"/>
  <c r="C21" i="60"/>
  <c r="C22" i="60"/>
  <c r="B18" i="60"/>
  <c r="B19" i="60"/>
  <c r="B20" i="60"/>
  <c r="B21" i="60"/>
  <c r="B22" i="60"/>
  <c r="B16" i="60"/>
  <c r="K22" i="59"/>
  <c r="L22" i="59"/>
  <c r="H22" i="59"/>
  <c r="I22" i="59"/>
  <c r="I14" i="59"/>
  <c r="I15" i="59"/>
  <c r="I16" i="59"/>
  <c r="I17" i="59"/>
  <c r="I18" i="59"/>
  <c r="I20" i="59"/>
  <c r="H15" i="59"/>
  <c r="H16" i="59"/>
  <c r="H17" i="59"/>
  <c r="H18" i="59"/>
  <c r="H19" i="59"/>
  <c r="H20" i="59"/>
  <c r="H14" i="59"/>
  <c r="E22" i="59"/>
  <c r="F22" i="59"/>
  <c r="C22" i="59"/>
  <c r="B22" i="59"/>
  <c r="E15" i="59"/>
  <c r="F15" i="59"/>
  <c r="E16" i="59"/>
  <c r="F16" i="59"/>
  <c r="E17" i="59"/>
  <c r="F17" i="59"/>
  <c r="E18" i="59"/>
  <c r="F18" i="59"/>
  <c r="E19" i="59"/>
  <c r="F19" i="59"/>
  <c r="E20" i="59"/>
  <c r="F20" i="59"/>
  <c r="F14" i="59"/>
  <c r="E14" i="59"/>
  <c r="B15" i="59"/>
  <c r="C15" i="59"/>
  <c r="B16" i="59"/>
  <c r="C16" i="59"/>
  <c r="B17" i="59"/>
  <c r="C17" i="59"/>
  <c r="B18" i="59"/>
  <c r="C18" i="59"/>
  <c r="B19" i="59"/>
  <c r="C19" i="59"/>
  <c r="B20" i="59"/>
  <c r="C20" i="59"/>
  <c r="C14" i="59"/>
  <c r="B14" i="59"/>
</calcChain>
</file>

<file path=xl/sharedStrings.xml><?xml version="1.0" encoding="utf-8"?>
<sst xmlns="http://schemas.openxmlformats.org/spreadsheetml/2006/main" count="841" uniqueCount="314">
  <si>
    <t>Zeb2 fl/fl</t>
  </si>
  <si>
    <t>Zeb2 cKO</t>
  </si>
  <si>
    <t xml:space="preserve">sham </t>
  </si>
  <si>
    <t>MI</t>
  </si>
  <si>
    <t>Figure 2b</t>
  </si>
  <si>
    <t xml:space="preserve">Zeb2 expression </t>
  </si>
  <si>
    <t>Figure 2d</t>
  </si>
  <si>
    <t>Fractional shortening (FS)</t>
  </si>
  <si>
    <t>Left Ventricular Internal diameter in systole (LVIDs)</t>
  </si>
  <si>
    <t>Figure 2e</t>
  </si>
  <si>
    <t>1,425291*</t>
  </si>
  <si>
    <t>outlier based on Grubbs' test</t>
  </si>
  <si>
    <t>Figure 2h</t>
  </si>
  <si>
    <t>WB for BCL-XL and GAPDH</t>
  </si>
  <si>
    <t>Figure 2g</t>
  </si>
  <si>
    <t>BCL-XL WB quantification corrected by GAPDH</t>
  </si>
  <si>
    <t>Cardiomyocytes surface area</t>
  </si>
  <si>
    <t>Average of Zeb2 fl/fl was set at 1</t>
  </si>
  <si>
    <t>Figure 2j</t>
  </si>
  <si>
    <t>Figure 2k</t>
  </si>
  <si>
    <t xml:space="preserve">Pecam 1 expression </t>
  </si>
  <si>
    <t>2,86791*</t>
  </si>
  <si>
    <t>0,4746711*</t>
  </si>
  <si>
    <t>Figure 2l</t>
  </si>
  <si>
    <t xml:space="preserve">Vegf expression </t>
  </si>
  <si>
    <t>0h</t>
  </si>
  <si>
    <t>20h</t>
  </si>
  <si>
    <t>CMV-ctr</t>
  </si>
  <si>
    <t>CMV-Zeb2</t>
  </si>
  <si>
    <t xml:space="preserve">% of wound closure </t>
  </si>
  <si>
    <t>Figure 3e</t>
  </si>
  <si>
    <t>Figure 3f</t>
  </si>
  <si>
    <t>Vegfr1</t>
  </si>
  <si>
    <t>Vegfr2</t>
  </si>
  <si>
    <t>Fgf2</t>
  </si>
  <si>
    <t>Notch1</t>
  </si>
  <si>
    <t>Figure 3g</t>
  </si>
  <si>
    <t>fold change over control</t>
  </si>
  <si>
    <t>App</t>
  </si>
  <si>
    <t>Basp1</t>
  </si>
  <si>
    <t>Clic1</t>
  </si>
  <si>
    <t>Dynll1</t>
  </si>
  <si>
    <t>Ptma</t>
  </si>
  <si>
    <t>Rack1</t>
  </si>
  <si>
    <t>Spcs2</t>
  </si>
  <si>
    <t>Tapbp</t>
  </si>
  <si>
    <t>Tmsb4</t>
  </si>
  <si>
    <t>Tmsb10</t>
  </si>
  <si>
    <t>Ywhab</t>
  </si>
  <si>
    <t>Figure 3m</t>
  </si>
  <si>
    <t>Yhwab</t>
  </si>
  <si>
    <t>na</t>
  </si>
  <si>
    <t>Figure 3l</t>
  </si>
  <si>
    <t>20,1297307*</t>
  </si>
  <si>
    <t>Figure 4a</t>
  </si>
  <si>
    <t>Tmsb4 expression</t>
  </si>
  <si>
    <t>Figure 4b</t>
  </si>
  <si>
    <t>Ptma expression</t>
  </si>
  <si>
    <t>sham 1d</t>
  </si>
  <si>
    <t>MI 1d</t>
  </si>
  <si>
    <t>sham 3d</t>
  </si>
  <si>
    <t>MI 3d</t>
  </si>
  <si>
    <t>sham 7d</t>
  </si>
  <si>
    <t>MI 7d</t>
  </si>
  <si>
    <t>sham 14d</t>
  </si>
  <si>
    <t>MI 14d</t>
  </si>
  <si>
    <t>sham 28d</t>
  </si>
  <si>
    <t>MI 28d</t>
  </si>
  <si>
    <t>Zeb2 expression (MI timeline)</t>
  </si>
  <si>
    <t>Figure 4e</t>
  </si>
  <si>
    <t>Figure 4f</t>
  </si>
  <si>
    <t>Tmsb4 expression (MI timeline)</t>
  </si>
  <si>
    <t>3,60084*</t>
  </si>
  <si>
    <t>Figure 4g</t>
  </si>
  <si>
    <t>Ptma expression (MI timeline)</t>
  </si>
  <si>
    <t>control siRNA</t>
  </si>
  <si>
    <t>Zeb2 siRNA</t>
  </si>
  <si>
    <t>Tmsb4 siRNA</t>
  </si>
  <si>
    <t>Ptma siRNA</t>
  </si>
  <si>
    <t>Tmsb4 +Ptma siRNA</t>
  </si>
  <si>
    <t>Figure 5c</t>
  </si>
  <si>
    <t>sprout number / spheroid</t>
  </si>
  <si>
    <t>cumulative sprout lenght / spheroid</t>
  </si>
  <si>
    <t>Figure 5d</t>
  </si>
  <si>
    <t>siRNA-ctr</t>
  </si>
  <si>
    <t>siRNA-Zeb2</t>
  </si>
  <si>
    <t>siRNA-Tmsb4</t>
  </si>
  <si>
    <t>siRNA-Ptma</t>
  </si>
  <si>
    <t>siRNA-Tmsb4 Ptma</t>
  </si>
  <si>
    <t>Figure 5f</t>
  </si>
  <si>
    <t xml:space="preserve">EdU quantification </t>
  </si>
  <si>
    <t>siRNA ctr</t>
  </si>
  <si>
    <t>siRNA Zeb2</t>
  </si>
  <si>
    <t>siRNA Tmsb4</t>
  </si>
  <si>
    <t>siRNA Ptma</t>
  </si>
  <si>
    <t>siRNA Tmsb4+Ptma</t>
  </si>
  <si>
    <t>Figure 5g</t>
  </si>
  <si>
    <t>Mki67 expression</t>
  </si>
  <si>
    <t>Figure 5h</t>
  </si>
  <si>
    <t>Pcna expression</t>
  </si>
  <si>
    <t>Figure 5i</t>
  </si>
  <si>
    <t>Cdk4 expression</t>
  </si>
  <si>
    <t>control AAV</t>
  </si>
  <si>
    <t>control AAV + vegf</t>
  </si>
  <si>
    <t>Zeb2 AAV</t>
  </si>
  <si>
    <t>Zeb2 AAV + vegf</t>
  </si>
  <si>
    <t>Tmsb4 AAV</t>
  </si>
  <si>
    <t>Tmsb4 AAV + vegf</t>
  </si>
  <si>
    <t>Ptma AAV</t>
  </si>
  <si>
    <t>Ptma AAV + vegf</t>
  </si>
  <si>
    <t>Tmsb4 +Ptma AAV</t>
  </si>
  <si>
    <t>Tmsb4 +Ptma AAV + vegf</t>
  </si>
  <si>
    <t>Figure 6c</t>
  </si>
  <si>
    <t>sprout number per spheroid</t>
  </si>
  <si>
    <t>control AAV vegf</t>
  </si>
  <si>
    <t>Zeb2 AAV vegf</t>
  </si>
  <si>
    <t>Tmsb4 AAV vegf</t>
  </si>
  <si>
    <t>Ptma AAV vegf</t>
  </si>
  <si>
    <t>Tmsb4 +Ptma AAV vegf</t>
  </si>
  <si>
    <t>Figure 6d</t>
  </si>
  <si>
    <t>AAV-ctr</t>
  </si>
  <si>
    <t>AAV-Zeb2</t>
  </si>
  <si>
    <t>AAV-Tmsb4</t>
  </si>
  <si>
    <t>AAV-Ptma</t>
  </si>
  <si>
    <t>AAV-Tmsb4 Ptma</t>
  </si>
  <si>
    <t>Figure 6e</t>
  </si>
  <si>
    <t>Zeb2 WT</t>
  </si>
  <si>
    <t>Zeb2 cTg</t>
  </si>
  <si>
    <t>Figure 7b</t>
  </si>
  <si>
    <t>Figure 7c</t>
  </si>
  <si>
    <t>eGFP CT values</t>
  </si>
  <si>
    <t>Figure 7e</t>
  </si>
  <si>
    <t>Figure 7f</t>
  </si>
  <si>
    <t>Figure 7h</t>
  </si>
  <si>
    <t xml:space="preserve">Tmsb4 expression </t>
  </si>
  <si>
    <t>Figure 7i</t>
  </si>
  <si>
    <t xml:space="preserve">Ptma expression </t>
  </si>
  <si>
    <t xml:space="preserve"> </t>
  </si>
  <si>
    <t xml:space="preserve">Pecam1 expression </t>
  </si>
  <si>
    <t>Figure 7p</t>
  </si>
  <si>
    <t>Figure 7o</t>
  </si>
  <si>
    <t>Quantification of BCL-XL corrected by GAPDH</t>
  </si>
  <si>
    <t>Figure 7r</t>
  </si>
  <si>
    <t xml:space="preserve">Cell size quantification </t>
  </si>
  <si>
    <t>Figure 8b</t>
  </si>
  <si>
    <t>Exogenous Zeb2 expression</t>
  </si>
  <si>
    <t>sham</t>
  </si>
  <si>
    <t>Figure 8c</t>
  </si>
  <si>
    <t>Zeb2 expression</t>
  </si>
  <si>
    <t>Figure 8e</t>
  </si>
  <si>
    <t>Figure 8f</t>
  </si>
  <si>
    <t>Left ventricular internal diameter in systole (LVIDs)</t>
  </si>
  <si>
    <t>51,89415*</t>
  </si>
  <si>
    <t>Figure 8g</t>
  </si>
  <si>
    <t>Figure 8h</t>
  </si>
  <si>
    <t>Figure 8l</t>
  </si>
  <si>
    <t>Vegf expression</t>
  </si>
  <si>
    <t>Figure 8m</t>
  </si>
  <si>
    <t>Pecam1  expression</t>
  </si>
  <si>
    <t>Figure 8n</t>
  </si>
  <si>
    <t>Pecam1 + vessel area</t>
  </si>
  <si>
    <t>Figure 8o</t>
  </si>
  <si>
    <t>Figure 8p</t>
  </si>
  <si>
    <t xml:space="preserve">WGA quantification </t>
  </si>
  <si>
    <t>Figure 8r</t>
  </si>
  <si>
    <t>Supplementary Figure 2b</t>
  </si>
  <si>
    <t>Supplementary Figure 2c</t>
  </si>
  <si>
    <t>Fractional Shortening (FS)</t>
  </si>
  <si>
    <t>Supplementary Figure 2d</t>
  </si>
  <si>
    <t>Left ventricular posterior wall in systole (LVPWs)</t>
  </si>
  <si>
    <t>Supplementary Figure 2e</t>
  </si>
  <si>
    <t>HW/BW</t>
  </si>
  <si>
    <t>8,818897*</t>
  </si>
  <si>
    <t>Supplementary Figure 2f</t>
  </si>
  <si>
    <t>HW/TL</t>
  </si>
  <si>
    <t>Supplementary Figure 3c</t>
  </si>
  <si>
    <t>infarct size</t>
  </si>
  <si>
    <t>Egf</t>
  </si>
  <si>
    <t>Epn</t>
  </si>
  <si>
    <t>Myot</t>
  </si>
  <si>
    <t>Mybpc2</t>
  </si>
  <si>
    <t>Supplementary Figure 4b</t>
  </si>
  <si>
    <t>gene expresson</t>
  </si>
  <si>
    <t>Supplementary Figure 4c</t>
  </si>
  <si>
    <t>88,47138*</t>
  </si>
  <si>
    <t>Srfp2</t>
  </si>
  <si>
    <t>Gbnmb</t>
  </si>
  <si>
    <t>143,0128*</t>
  </si>
  <si>
    <t>Thbs1</t>
  </si>
  <si>
    <t>Eln</t>
  </si>
  <si>
    <t>Col1a2</t>
  </si>
  <si>
    <t>Col3a1</t>
  </si>
  <si>
    <t>Vegf</t>
  </si>
  <si>
    <t>Pecam1</t>
  </si>
  <si>
    <t>control-siRNA</t>
  </si>
  <si>
    <t>Zeb2-siRNA</t>
  </si>
  <si>
    <t>Supplementary Figure 5b</t>
  </si>
  <si>
    <t>Supplementary Figure 5c</t>
  </si>
  <si>
    <t>Supplementary Figure 6a</t>
  </si>
  <si>
    <t>App expresson</t>
  </si>
  <si>
    <t>Supplementary Figure 6b</t>
  </si>
  <si>
    <t>Basp1 expresson</t>
  </si>
  <si>
    <t>Supplementary Figure 6c</t>
  </si>
  <si>
    <t>Clic1 expresson</t>
  </si>
  <si>
    <t>Supplementary Figure 6d</t>
  </si>
  <si>
    <t>Dynll1 expresson</t>
  </si>
  <si>
    <t>Supplementary Figure 6e</t>
  </si>
  <si>
    <t>Rack1 expresson</t>
  </si>
  <si>
    <t>Supplementary Figure 6f</t>
  </si>
  <si>
    <t>Spcs2 expresson</t>
  </si>
  <si>
    <t>Supplementary Figure 6g</t>
  </si>
  <si>
    <t>Tapbp expresson</t>
  </si>
  <si>
    <t>Supplementary Figure 6h</t>
  </si>
  <si>
    <t>Tmsb10 expresson</t>
  </si>
  <si>
    <t>1,958726324*</t>
  </si>
  <si>
    <t>Supplementary Figure 6i</t>
  </si>
  <si>
    <t>Ywhab expresson</t>
  </si>
  <si>
    <t>AAV-ZEB2</t>
  </si>
  <si>
    <t>Supplementary Figure 7b</t>
  </si>
  <si>
    <t>ZEB2 expresson</t>
  </si>
  <si>
    <t>Supplementary Figure 7c</t>
  </si>
  <si>
    <t>TMSB4 expresson</t>
  </si>
  <si>
    <t>AAV-TMSB4</t>
  </si>
  <si>
    <t>Supplementary Figure 7d</t>
  </si>
  <si>
    <t>PTMA expresson</t>
  </si>
  <si>
    <t>AAV-PTMA</t>
  </si>
  <si>
    <t>Supplementary Figure 7e</t>
  </si>
  <si>
    <t>siRNA-ZEB2</t>
  </si>
  <si>
    <t>AAV-Ctr 0h</t>
  </si>
  <si>
    <t>AAV-Ctr 20h</t>
  </si>
  <si>
    <t>AAV-Zeb2 0h</t>
  </si>
  <si>
    <t>AAV-Zeb2 20h</t>
  </si>
  <si>
    <t>AAV-Tmsb4 0h</t>
  </si>
  <si>
    <t>AAV-Tmsb4 20h</t>
  </si>
  <si>
    <t>AAV-Ptma 0h</t>
  </si>
  <si>
    <t>AAV-Ptma 20h</t>
  </si>
  <si>
    <t>AAV-Ptma+Tmsb4 0h</t>
  </si>
  <si>
    <t>AAV-Ptma+ Tmsb4 20h</t>
  </si>
  <si>
    <t>Supplementary Figure 7g</t>
  </si>
  <si>
    <t xml:space="preserve">scratch assay % wound closure </t>
  </si>
  <si>
    <t>Supplementary Figure 7i</t>
  </si>
  <si>
    <t>si -Ctr 0h</t>
  </si>
  <si>
    <t>si-Ctr 20h</t>
  </si>
  <si>
    <t>si-Zeb2 0h</t>
  </si>
  <si>
    <t>si-Zeb2 20h</t>
  </si>
  <si>
    <t xml:space="preserve">si-Zeb2 </t>
  </si>
  <si>
    <t>Supplementary Figure 8c</t>
  </si>
  <si>
    <t>aMHC-Cre Tg</t>
  </si>
  <si>
    <t>Zeb2 WT/cTg</t>
  </si>
  <si>
    <t>Supplementary Figure 8d</t>
  </si>
  <si>
    <t>eGFP expression CT values</t>
  </si>
  <si>
    <t>Supplementary Figure 8e</t>
  </si>
  <si>
    <t>Supplementary Figure 8f</t>
  </si>
  <si>
    <t>Supplementary Figure 9d</t>
  </si>
  <si>
    <t xml:space="preserve">infarct size </t>
  </si>
  <si>
    <t>Supplementary Figure 9a</t>
  </si>
  <si>
    <t>WB flag</t>
  </si>
  <si>
    <t>Supplementary Figure 10c</t>
  </si>
  <si>
    <t xml:space="preserve">Heart </t>
  </si>
  <si>
    <t>Lung</t>
  </si>
  <si>
    <t>Liver</t>
  </si>
  <si>
    <t>Kidney</t>
  </si>
  <si>
    <t>AAV-Ctr</t>
  </si>
  <si>
    <t>intracardiac injection (IC)</t>
  </si>
  <si>
    <t>Supplementary Figure 10d</t>
  </si>
  <si>
    <t>intravenous injection (IV)</t>
  </si>
  <si>
    <t>Supplementary Figure 10b</t>
  </si>
  <si>
    <t>intraperitoneal injection (IP)</t>
  </si>
  <si>
    <t>Supplementary Figure 11o</t>
  </si>
  <si>
    <t>WGA quantification</t>
  </si>
  <si>
    <t>Supplementary Figure 11m</t>
  </si>
  <si>
    <t>PECAM + vessel area (%)</t>
  </si>
  <si>
    <t>Supplementary Figure 11d</t>
  </si>
  <si>
    <t>Supplementary Figure 11e</t>
  </si>
  <si>
    <t>Left Ventricular internal diameter in systole (LVIDs)</t>
  </si>
  <si>
    <t>Supplementary Figure 11a</t>
  </si>
  <si>
    <t>Exogenous Zeb2 expression CT values</t>
  </si>
  <si>
    <t>Supplementary Figure 11b</t>
  </si>
  <si>
    <t>Supplementary Figure 11f</t>
  </si>
  <si>
    <t>Supplementary Figure 11g</t>
  </si>
  <si>
    <t>Supplementary Figure 11k</t>
  </si>
  <si>
    <t>Supplementary Figure 11l</t>
  </si>
  <si>
    <t>Pecam1 expression</t>
  </si>
  <si>
    <t>Figure 2o</t>
  </si>
  <si>
    <t>PECAM1+ vessel area(%) remote</t>
  </si>
  <si>
    <t>Figure 2p</t>
  </si>
  <si>
    <t>PECAM1+ vessel area(%) border zone</t>
  </si>
  <si>
    <t>Figure 7l</t>
  </si>
  <si>
    <t>Pecam1 vessel area quantification remote</t>
  </si>
  <si>
    <t>Pecam1 vessel area quantification border zone</t>
  </si>
  <si>
    <t>Suppl Figure 9m</t>
  </si>
  <si>
    <t>Supp Figure 9l</t>
  </si>
  <si>
    <t>Suppl Figure 3e</t>
  </si>
  <si>
    <t>PECAM1+ vessel area(%) 3-4 images per heart</t>
  </si>
  <si>
    <t>Suppl Figure 3f</t>
  </si>
  <si>
    <t>gene expression sham</t>
  </si>
  <si>
    <t>Suppl Figure 3g</t>
  </si>
  <si>
    <t>Gata2</t>
  </si>
  <si>
    <t>Suppl Figure 3h</t>
  </si>
  <si>
    <t>Acta2</t>
  </si>
  <si>
    <t>Suppl Figure 3i</t>
  </si>
  <si>
    <t>Suppl Figure 3j</t>
  </si>
  <si>
    <t>Suppl Figure 9f</t>
  </si>
  <si>
    <t>Suppl Figure 9g</t>
  </si>
  <si>
    <t>Suppl Figure 9h</t>
  </si>
  <si>
    <t>Suppl Figure 9i</t>
  </si>
  <si>
    <t>Suppl Figure 9j</t>
  </si>
  <si>
    <t>Suppl Figure 9k</t>
  </si>
  <si>
    <t>4,68162654*</t>
  </si>
  <si>
    <t>3,745744296*</t>
  </si>
  <si>
    <t xml:space="preserve">fold change </t>
  </si>
  <si>
    <t>fold change</t>
  </si>
  <si>
    <t xml:space="preserve">average </t>
  </si>
  <si>
    <t>average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</si>
</sst>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i/>
      <sz val="12"/>
      <color rgb="FF0000FF"/>
      <name val="Arial"/>
      <family val="2"/>
    </font>
    <font>
      <sz val="12"/>
      <color rgb="FF2C44FF"/>
      <name val="Calibri"/>
      <family val="2"/>
      <scheme val="minor"/>
    </font>
    <font>
      <b/>
      <sz val="12"/>
      <name val="Arial"/>
      <family val="2"/>
    </font>
    <font>
      <sz val="12"/>
      <color theme="1"/>
      <name val="Arial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9">
    <xf numFmtId="0" fontId="0" fillId="0" borderId="0" xfId="0"/>
    <xf numFmtId="0" fontId="2" fillId="0" borderId="0" xfId="0" applyFont="1"/>
    <xf numFmtId="0" fontId="0" fillId="0" borderId="0" xfId="0" applyAlignment="1">
      <alignment horizontal="center"/>
    </xf>
    <xf numFmtId="0" fontId="0" fillId="0" borderId="1" xfId="0" applyBorder="1"/>
    <xf numFmtId="0" fontId="2" fillId="0" borderId="1" xfId="0" applyFont="1" applyBorder="1"/>
    <xf numFmtId="0" fontId="1" fillId="0" borderId="1" xfId="0" applyFont="1" applyBorder="1"/>
    <xf numFmtId="0" fontId="4" fillId="0" borderId="0" xfId="0" applyFont="1"/>
    <xf numFmtId="0" fontId="3" fillId="0" borderId="1" xfId="0" applyFont="1" applyBorder="1"/>
    <xf numFmtId="0" fontId="1" fillId="0" borderId="0" xfId="0" applyFont="1"/>
    <xf numFmtId="0" fontId="1" fillId="0" borderId="1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right"/>
    </xf>
    <xf numFmtId="0" fontId="2" fillId="0" borderId="1" xfId="0" applyFont="1" applyBorder="1" applyAlignment="1">
      <alignment horizontal="right"/>
    </xf>
    <xf numFmtId="0" fontId="5" fillId="0" borderId="1" xfId="0" applyFont="1" applyBorder="1" applyAlignment="1">
      <alignment horizontal="left"/>
    </xf>
    <xf numFmtId="0" fontId="6" fillId="0" borderId="1" xfId="0" applyFont="1" applyBorder="1" applyAlignment="1">
      <alignment horizontal="right"/>
    </xf>
    <xf numFmtId="0" fontId="8" fillId="0" borderId="4" xfId="0" applyFont="1" applyBorder="1"/>
    <xf numFmtId="0" fontId="8" fillId="0" borderId="5" xfId="0" applyFont="1" applyBorder="1"/>
    <xf numFmtId="0" fontId="8" fillId="0" borderId="0" xfId="0" applyFont="1" applyBorder="1"/>
    <xf numFmtId="0" fontId="2" fillId="0" borderId="0" xfId="0" applyFont="1" applyBorder="1"/>
    <xf numFmtId="0" fontId="0" fillId="0" borderId="0" xfId="0" applyBorder="1"/>
    <xf numFmtId="0" fontId="9" fillId="0" borderId="1" xfId="0" applyFont="1" applyBorder="1" applyAlignment="1">
      <alignment horizontal="center"/>
    </xf>
    <xf numFmtId="0" fontId="6" fillId="0" borderId="1" xfId="0" applyFont="1" applyBorder="1"/>
    <xf numFmtId="0" fontId="1" fillId="0" borderId="1" xfId="0" applyFont="1" applyBorder="1" applyAlignment="1">
      <alignment horizontal="center"/>
    </xf>
    <xf numFmtId="0" fontId="0" fillId="0" borderId="0" xfId="0" applyAlignment="1">
      <alignment horizontal="center"/>
    </xf>
    <xf numFmtId="0" fontId="7" fillId="0" borderId="0" xfId="0" applyFont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0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2C44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theme" Target="theme/theme1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styles" Target="styles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14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calcChain" Target="calcChain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jpeg"/><Relationship Id="rId1" Type="http://schemas.openxmlformats.org/officeDocument/2006/relationships/image" Target="../media/image1.tiff"/><Relationship Id="rId4" Type="http://schemas.openxmlformats.org/officeDocument/2006/relationships/image" Target="../media/image4.ti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6.tiff"/><Relationship Id="rId1" Type="http://schemas.openxmlformats.org/officeDocument/2006/relationships/image" Target="../media/image5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8.tiff"/><Relationship Id="rId1" Type="http://schemas.openxmlformats.org/officeDocument/2006/relationships/image" Target="../media/image7.tif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10.tiff"/><Relationship Id="rId1" Type="http://schemas.openxmlformats.org/officeDocument/2006/relationships/image" Target="../media/image9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584200</xdr:colOff>
      <xdr:row>4</xdr:row>
      <xdr:rowOff>190500</xdr:rowOff>
    </xdr:from>
    <xdr:to>
      <xdr:col>10</xdr:col>
      <xdr:colOff>508000</xdr:colOff>
      <xdr:row>18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0B2E36-DD79-2A4E-8F9D-B89190338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1700" y="1003300"/>
          <a:ext cx="4051300" cy="27051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20</xdr:row>
      <xdr:rowOff>177800</xdr:rowOff>
    </xdr:from>
    <xdr:to>
      <xdr:col>4</xdr:col>
      <xdr:colOff>342900</xdr:colOff>
      <xdr:row>32</xdr:row>
      <xdr:rowOff>139700</xdr:rowOff>
    </xdr:to>
    <xdr:pic>
      <xdr:nvPicPr>
        <xdr:cNvPr id="4" name="Picture 3" descr="Precision Plus Protein™ Dual Color Standards, 500 µl #1610374 ...">
          <a:extLst>
            <a:ext uri="{FF2B5EF4-FFF2-40B4-BE49-F238E27FC236}">
              <a16:creationId xmlns:a16="http://schemas.microsoft.com/office/drawing/2014/main" id="{19699273-C78A-B448-866C-06378CD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632200"/>
          <a:ext cx="2806700" cy="240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622300</xdr:colOff>
      <xdr:row>4</xdr:row>
      <xdr:rowOff>165100</xdr:rowOff>
    </xdr:from>
    <xdr:to>
      <xdr:col>5</xdr:col>
      <xdr:colOff>546100</xdr:colOff>
      <xdr:row>18</xdr:row>
      <xdr:rowOff>25400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CE40463-944C-C24F-8BA0-5DE517079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368300"/>
          <a:ext cx="4051300" cy="2705100"/>
        </a:xfrm>
        <a:prstGeom prst="rect">
          <a:avLst/>
        </a:prstGeom>
      </xdr:spPr>
    </xdr:pic>
    <xdr:clientData/>
  </xdr:twoCellAnchor>
  <xdr:twoCellAnchor>
    <xdr:from>
      <xdr:col>5</xdr:col>
      <xdr:colOff>127000</xdr:colOff>
      <xdr:row>11</xdr:row>
      <xdr:rowOff>88900</xdr:rowOff>
    </xdr:from>
    <xdr:to>
      <xdr:col>5</xdr:col>
      <xdr:colOff>546100</xdr:colOff>
      <xdr:row>11</xdr:row>
      <xdr:rowOff>95250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1A015F42-1038-8E44-A7E5-B80233AB1779}"/>
            </a:ext>
          </a:extLst>
        </xdr:cNvPr>
        <xdr:cNvCxnSpPr>
          <a:endCxn id="5" idx="3"/>
        </xdr:cNvCxnSpPr>
      </xdr:nvCxnSpPr>
      <xdr:spPr>
        <a:xfrm>
          <a:off x="4254500" y="1714500"/>
          <a:ext cx="419100" cy="6350"/>
        </a:xfrm>
        <a:prstGeom prst="line">
          <a:avLst/>
        </a:prstGeom>
        <a:ln w="381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101600</xdr:colOff>
      <xdr:row>8</xdr:row>
      <xdr:rowOff>50800</xdr:rowOff>
    </xdr:from>
    <xdr:to>
      <xdr:col>5</xdr:col>
      <xdr:colOff>520700</xdr:colOff>
      <xdr:row>8</xdr:row>
      <xdr:rowOff>57150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D5DF58BA-1B45-7440-AA75-44C5BF14D4BA}"/>
            </a:ext>
          </a:extLst>
        </xdr:cNvPr>
        <xdr:cNvCxnSpPr/>
      </xdr:nvCxnSpPr>
      <xdr:spPr>
        <a:xfrm>
          <a:off x="4229100" y="1066800"/>
          <a:ext cx="419100" cy="6350"/>
        </a:xfrm>
        <a:prstGeom prst="line">
          <a:avLst/>
        </a:prstGeom>
        <a:ln w="381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127000</xdr:colOff>
      <xdr:row>12</xdr:row>
      <xdr:rowOff>101600</xdr:rowOff>
    </xdr:from>
    <xdr:to>
      <xdr:col>5</xdr:col>
      <xdr:colOff>546100</xdr:colOff>
      <xdr:row>12</xdr:row>
      <xdr:rowOff>107950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6B7875BB-42B5-8F40-BF33-4DA58C4B5FC0}"/>
            </a:ext>
          </a:extLst>
        </xdr:cNvPr>
        <xdr:cNvCxnSpPr/>
      </xdr:nvCxnSpPr>
      <xdr:spPr>
        <a:xfrm>
          <a:off x="4254500" y="1930400"/>
          <a:ext cx="419100" cy="6350"/>
        </a:xfrm>
        <a:prstGeom prst="line">
          <a:avLst/>
        </a:prstGeom>
        <a:ln w="38100">
          <a:solidFill>
            <a:srgbClr val="0070C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114300</xdr:colOff>
      <xdr:row>9</xdr:row>
      <xdr:rowOff>127000</xdr:rowOff>
    </xdr:from>
    <xdr:to>
      <xdr:col>5</xdr:col>
      <xdr:colOff>533400</xdr:colOff>
      <xdr:row>9</xdr:row>
      <xdr:rowOff>133350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B7A39105-DB02-4744-BF9D-15DD3BF8616B}"/>
            </a:ext>
          </a:extLst>
        </xdr:cNvPr>
        <xdr:cNvCxnSpPr/>
      </xdr:nvCxnSpPr>
      <xdr:spPr>
        <a:xfrm>
          <a:off x="4241800" y="1955800"/>
          <a:ext cx="419100" cy="6350"/>
        </a:xfrm>
        <a:prstGeom prst="line">
          <a:avLst/>
        </a:prstGeom>
        <a:ln w="38100">
          <a:solidFill>
            <a:srgbClr val="0070C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101600</xdr:colOff>
      <xdr:row>9</xdr:row>
      <xdr:rowOff>0</xdr:rowOff>
    </xdr:from>
    <xdr:to>
      <xdr:col>5</xdr:col>
      <xdr:colOff>520700</xdr:colOff>
      <xdr:row>9</xdr:row>
      <xdr:rowOff>6350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BB3F5F95-1EEA-D540-8822-2DC870A3B49C}"/>
            </a:ext>
          </a:extLst>
        </xdr:cNvPr>
        <xdr:cNvCxnSpPr/>
      </xdr:nvCxnSpPr>
      <xdr:spPr>
        <a:xfrm>
          <a:off x="4229100" y="1219200"/>
          <a:ext cx="419100" cy="6350"/>
        </a:xfrm>
        <a:prstGeom prst="line">
          <a:avLst/>
        </a:prstGeom>
        <a:ln w="38100">
          <a:solidFill>
            <a:srgbClr val="0070C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101600</xdr:colOff>
      <xdr:row>7</xdr:row>
      <xdr:rowOff>177800</xdr:rowOff>
    </xdr:from>
    <xdr:to>
      <xdr:col>5</xdr:col>
      <xdr:colOff>520700</xdr:colOff>
      <xdr:row>7</xdr:row>
      <xdr:rowOff>184150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2DA59EDB-C4A5-E24B-B420-5FA0F52B4292}"/>
            </a:ext>
          </a:extLst>
        </xdr:cNvPr>
        <xdr:cNvCxnSpPr/>
      </xdr:nvCxnSpPr>
      <xdr:spPr>
        <a:xfrm>
          <a:off x="4229100" y="990600"/>
          <a:ext cx="419100" cy="6350"/>
        </a:xfrm>
        <a:prstGeom prst="line">
          <a:avLst/>
        </a:prstGeom>
        <a:ln w="38100">
          <a:solidFill>
            <a:srgbClr val="0070C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101600</xdr:colOff>
      <xdr:row>7</xdr:row>
      <xdr:rowOff>101600</xdr:rowOff>
    </xdr:from>
    <xdr:to>
      <xdr:col>5</xdr:col>
      <xdr:colOff>520700</xdr:colOff>
      <xdr:row>7</xdr:row>
      <xdr:rowOff>107950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073DB5FA-4F8A-3D46-B2B6-5027DD2FD731}"/>
            </a:ext>
          </a:extLst>
        </xdr:cNvPr>
        <xdr:cNvCxnSpPr/>
      </xdr:nvCxnSpPr>
      <xdr:spPr>
        <a:xfrm>
          <a:off x="4229100" y="914400"/>
          <a:ext cx="419100" cy="6350"/>
        </a:xfrm>
        <a:prstGeom prst="line">
          <a:avLst/>
        </a:prstGeom>
        <a:ln w="38100">
          <a:solidFill>
            <a:srgbClr val="0070C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</xdr:col>
      <xdr:colOff>533400</xdr:colOff>
      <xdr:row>10</xdr:row>
      <xdr:rowOff>165100</xdr:rowOff>
    </xdr:from>
    <xdr:ext cx="579005" cy="280205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5790E61E-F75D-1140-8179-E620906DA9CA}"/>
            </a:ext>
          </a:extLst>
        </xdr:cNvPr>
        <xdr:cNvSpPr txBox="1"/>
      </xdr:nvSpPr>
      <xdr:spPr>
        <a:xfrm>
          <a:off x="4660900" y="1587500"/>
          <a:ext cx="57900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>
              <a:solidFill>
                <a:srgbClr val="FF0000"/>
              </a:solidFill>
            </a:rPr>
            <a:t>25kDa</a:t>
          </a:r>
        </a:p>
      </xdr:txBody>
    </xdr:sp>
    <xdr:clientData/>
  </xdr:oneCellAnchor>
  <xdr:oneCellAnchor>
    <xdr:from>
      <xdr:col>5</xdr:col>
      <xdr:colOff>533400</xdr:colOff>
      <xdr:row>9</xdr:row>
      <xdr:rowOff>63500</xdr:rowOff>
    </xdr:from>
    <xdr:ext cx="579005" cy="280205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A165B95B-A60F-274C-9AC9-4C4D21D3F9D1}"/>
            </a:ext>
          </a:extLst>
        </xdr:cNvPr>
        <xdr:cNvSpPr txBox="1"/>
      </xdr:nvSpPr>
      <xdr:spPr>
        <a:xfrm>
          <a:off x="4660900" y="1282700"/>
          <a:ext cx="57900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>
              <a:solidFill>
                <a:srgbClr val="0070C0"/>
              </a:solidFill>
            </a:rPr>
            <a:t>37kDa</a:t>
          </a:r>
        </a:p>
      </xdr:txBody>
    </xdr:sp>
    <xdr:clientData/>
  </xdr:oneCellAnchor>
  <xdr:oneCellAnchor>
    <xdr:from>
      <xdr:col>5</xdr:col>
      <xdr:colOff>533400</xdr:colOff>
      <xdr:row>12</xdr:row>
      <xdr:rowOff>0</xdr:rowOff>
    </xdr:from>
    <xdr:ext cx="579005" cy="280205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C5F0B6A-88E7-B24E-B7F1-D6AE73092823}"/>
            </a:ext>
          </a:extLst>
        </xdr:cNvPr>
        <xdr:cNvSpPr txBox="1"/>
      </xdr:nvSpPr>
      <xdr:spPr>
        <a:xfrm>
          <a:off x="4660900" y="1828800"/>
          <a:ext cx="57900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>
              <a:solidFill>
                <a:srgbClr val="0070C0"/>
              </a:solidFill>
            </a:rPr>
            <a:t>20kDa</a:t>
          </a:r>
        </a:p>
      </xdr:txBody>
    </xdr:sp>
    <xdr:clientData/>
  </xdr:oneCellAnchor>
  <xdr:oneCellAnchor>
    <xdr:from>
      <xdr:col>5</xdr:col>
      <xdr:colOff>520700</xdr:colOff>
      <xdr:row>8</xdr:row>
      <xdr:rowOff>101600</xdr:rowOff>
    </xdr:from>
    <xdr:ext cx="579005" cy="280205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F3036D67-ECEC-B54A-84DE-20FE2E123C9F}"/>
            </a:ext>
          </a:extLst>
        </xdr:cNvPr>
        <xdr:cNvSpPr txBox="1"/>
      </xdr:nvSpPr>
      <xdr:spPr>
        <a:xfrm>
          <a:off x="4648200" y="1117600"/>
          <a:ext cx="57900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>
              <a:solidFill>
                <a:srgbClr val="0070C0"/>
              </a:solidFill>
            </a:rPr>
            <a:t>50kDa</a:t>
          </a:r>
        </a:p>
      </xdr:txBody>
    </xdr:sp>
    <xdr:clientData/>
  </xdr:oneCellAnchor>
  <xdr:oneCellAnchor>
    <xdr:from>
      <xdr:col>2</xdr:col>
      <xdr:colOff>457200</xdr:colOff>
      <xdr:row>4</xdr:row>
      <xdr:rowOff>152400</xdr:rowOff>
    </xdr:from>
    <xdr:ext cx="814775" cy="264560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FD4A7A00-F6D5-F442-AC9D-9CC7CBA65BB5}"/>
            </a:ext>
          </a:extLst>
        </xdr:cNvPr>
        <xdr:cNvSpPr txBox="1"/>
      </xdr:nvSpPr>
      <xdr:spPr>
        <a:xfrm>
          <a:off x="2108200" y="965200"/>
          <a:ext cx="8147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Bright field</a:t>
          </a:r>
        </a:p>
      </xdr:txBody>
    </xdr:sp>
    <xdr:clientData/>
  </xdr:oneCellAnchor>
  <xdr:oneCellAnchor>
    <xdr:from>
      <xdr:col>7</xdr:col>
      <xdr:colOff>596900</xdr:colOff>
      <xdr:row>4</xdr:row>
      <xdr:rowOff>165100</xdr:rowOff>
    </xdr:from>
    <xdr:ext cx="1050609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C391E46D-532B-464F-A249-0C6B268A0E4B}"/>
            </a:ext>
          </a:extLst>
        </xdr:cNvPr>
        <xdr:cNvSpPr txBox="1"/>
      </xdr:nvSpPr>
      <xdr:spPr>
        <a:xfrm>
          <a:off x="6375400" y="977900"/>
          <a:ext cx="105060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BCL-XL (30kDa)</a:t>
          </a:r>
        </a:p>
      </xdr:txBody>
    </xdr:sp>
    <xdr:clientData/>
  </xdr:oneCellAnchor>
  <xdr:twoCellAnchor>
    <xdr:from>
      <xdr:col>8</xdr:col>
      <xdr:colOff>304800</xdr:colOff>
      <xdr:row>7</xdr:row>
      <xdr:rowOff>152400</xdr:rowOff>
    </xdr:from>
    <xdr:to>
      <xdr:col>8</xdr:col>
      <xdr:colOff>317500</xdr:colOff>
      <xdr:row>17</xdr:row>
      <xdr:rowOff>25400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8CECFD33-A173-0A49-A9FE-E691D1E66A74}"/>
            </a:ext>
          </a:extLst>
        </xdr:cNvPr>
        <xdr:cNvCxnSpPr/>
      </xdr:nvCxnSpPr>
      <xdr:spPr>
        <a:xfrm>
          <a:off x="6908800" y="1574800"/>
          <a:ext cx="12700" cy="19050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177800</xdr:colOff>
      <xdr:row>14</xdr:row>
      <xdr:rowOff>190500</xdr:rowOff>
    </xdr:from>
    <xdr:ext cx="912750" cy="264560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17EAF568-CB33-B041-A389-A9FE1210E887}"/>
            </a:ext>
          </a:extLst>
        </xdr:cNvPr>
        <xdr:cNvSpPr txBox="1"/>
      </xdr:nvSpPr>
      <xdr:spPr>
        <a:xfrm>
          <a:off x="5956300" y="3035300"/>
          <a:ext cx="9127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cKO MI</a:t>
          </a:r>
        </a:p>
      </xdr:txBody>
    </xdr:sp>
    <xdr:clientData/>
  </xdr:oneCellAnchor>
  <xdr:oneCellAnchor>
    <xdr:from>
      <xdr:col>8</xdr:col>
      <xdr:colOff>520700</xdr:colOff>
      <xdr:row>14</xdr:row>
      <xdr:rowOff>165100</xdr:rowOff>
    </xdr:from>
    <xdr:ext cx="891719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343F39C3-7F61-1B49-899F-02ED1ED55AB1}"/>
            </a:ext>
          </a:extLst>
        </xdr:cNvPr>
        <xdr:cNvSpPr txBox="1"/>
      </xdr:nvSpPr>
      <xdr:spPr>
        <a:xfrm>
          <a:off x="7124700" y="3009900"/>
          <a:ext cx="89171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fl/fl MI</a:t>
          </a:r>
        </a:p>
      </xdr:txBody>
    </xdr:sp>
    <xdr:clientData/>
  </xdr:oneCellAnchor>
  <xdr:twoCellAnchor editAs="oneCell">
    <xdr:from>
      <xdr:col>10</xdr:col>
      <xdr:colOff>571500</xdr:colOff>
      <xdr:row>4</xdr:row>
      <xdr:rowOff>165100</xdr:rowOff>
    </xdr:from>
    <xdr:to>
      <xdr:col>15</xdr:col>
      <xdr:colOff>495300</xdr:colOff>
      <xdr:row>18</xdr:row>
      <xdr:rowOff>25400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53BA101-F07B-0645-9988-C49BF780F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26500" y="977900"/>
          <a:ext cx="4051300" cy="2705100"/>
        </a:xfrm>
        <a:prstGeom prst="rect">
          <a:avLst/>
        </a:prstGeom>
      </xdr:spPr>
    </xdr:pic>
    <xdr:clientData/>
  </xdr:twoCellAnchor>
  <xdr:twoCellAnchor>
    <xdr:from>
      <xdr:col>13</xdr:col>
      <xdr:colOff>101600</xdr:colOff>
      <xdr:row>7</xdr:row>
      <xdr:rowOff>101600</xdr:rowOff>
    </xdr:from>
    <xdr:to>
      <xdr:col>13</xdr:col>
      <xdr:colOff>114300</xdr:colOff>
      <xdr:row>16</xdr:row>
      <xdr:rowOff>177800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759BF278-146C-894E-8051-1DEBD36E0B77}"/>
            </a:ext>
          </a:extLst>
        </xdr:cNvPr>
        <xdr:cNvCxnSpPr/>
      </xdr:nvCxnSpPr>
      <xdr:spPr>
        <a:xfrm>
          <a:off x="10833100" y="1524000"/>
          <a:ext cx="12700" cy="19050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12</xdr:col>
      <xdr:colOff>546100</xdr:colOff>
      <xdr:row>5</xdr:row>
      <xdr:rowOff>0</xdr:rowOff>
    </xdr:from>
    <xdr:ext cx="1081835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543509D-4E7D-4843-890C-78383FB22C9A}"/>
            </a:ext>
          </a:extLst>
        </xdr:cNvPr>
        <xdr:cNvSpPr txBox="1"/>
      </xdr:nvSpPr>
      <xdr:spPr>
        <a:xfrm>
          <a:off x="10452100" y="1016000"/>
          <a:ext cx="10818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GAPDH (37kDa)</a:t>
          </a:r>
        </a:p>
      </xdr:txBody>
    </xdr:sp>
    <xdr:clientData/>
  </xdr:oneCellAnchor>
  <xdr:oneCellAnchor>
    <xdr:from>
      <xdr:col>11</xdr:col>
      <xdr:colOff>635000</xdr:colOff>
      <xdr:row>15</xdr:row>
      <xdr:rowOff>0</xdr:rowOff>
    </xdr:from>
    <xdr:ext cx="912750" cy="264560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88ECBE18-E261-1E41-A5C6-35960505CC57}"/>
            </a:ext>
          </a:extLst>
        </xdr:cNvPr>
        <xdr:cNvSpPr txBox="1"/>
      </xdr:nvSpPr>
      <xdr:spPr>
        <a:xfrm>
          <a:off x="9715500" y="3048000"/>
          <a:ext cx="9127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cKO MI</a:t>
          </a:r>
        </a:p>
      </xdr:txBody>
    </xdr:sp>
    <xdr:clientData/>
  </xdr:oneCellAnchor>
  <xdr:oneCellAnchor>
    <xdr:from>
      <xdr:col>13</xdr:col>
      <xdr:colOff>431800</xdr:colOff>
      <xdr:row>15</xdr:row>
      <xdr:rowOff>25400</xdr:rowOff>
    </xdr:from>
    <xdr:ext cx="891719" cy="264560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9E11B9B7-B28E-1F46-B591-2DE9801F7555}"/>
            </a:ext>
          </a:extLst>
        </xdr:cNvPr>
        <xdr:cNvSpPr txBox="1"/>
      </xdr:nvSpPr>
      <xdr:spPr>
        <a:xfrm>
          <a:off x="11163300" y="3073400"/>
          <a:ext cx="89171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fl/fl MI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3</xdr:col>
      <xdr:colOff>495300</xdr:colOff>
      <xdr:row>25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9D6DD3D-5A88-594A-BE61-94E84A828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016000"/>
          <a:ext cx="2971800" cy="4089400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609600</xdr:colOff>
      <xdr:row>5</xdr:row>
      <xdr:rowOff>0</xdr:rowOff>
    </xdr:from>
    <xdr:to>
      <xdr:col>7</xdr:col>
      <xdr:colOff>279400</xdr:colOff>
      <xdr:row>25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C8D8385-5205-7242-841D-9166EA42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86100" y="1016000"/>
          <a:ext cx="2971800" cy="4089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3</xdr:col>
      <xdr:colOff>330200</xdr:colOff>
      <xdr:row>38</xdr:row>
      <xdr:rowOff>165100</xdr:rowOff>
    </xdr:to>
    <xdr:pic>
      <xdr:nvPicPr>
        <xdr:cNvPr id="4" name="Picture 3" descr="Precision Plus Protein™ Dual Color Standards, 500 µl #1610374 ...">
          <a:extLst>
            <a:ext uri="{FF2B5EF4-FFF2-40B4-BE49-F238E27FC236}">
              <a16:creationId xmlns:a16="http://schemas.microsoft.com/office/drawing/2014/main" id="{3249DA99-98B2-0F4E-BB74-5C763976A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86400"/>
          <a:ext cx="2806700" cy="240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584200</xdr:colOff>
      <xdr:row>6</xdr:row>
      <xdr:rowOff>127000</xdr:rowOff>
    </xdr:from>
    <xdr:to>
      <xdr:col>1</xdr:col>
      <xdr:colOff>584200</xdr:colOff>
      <xdr:row>14</xdr:row>
      <xdr:rowOff>101600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BB779F59-E56F-0E42-8A6B-8355592908C6}"/>
            </a:ext>
          </a:extLst>
        </xdr:cNvPr>
        <xdr:cNvCxnSpPr/>
      </xdr:nvCxnSpPr>
      <xdr:spPr>
        <a:xfrm>
          <a:off x="1409700" y="1346200"/>
          <a:ext cx="0" cy="16002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571500</xdr:colOff>
      <xdr:row>7</xdr:row>
      <xdr:rowOff>190500</xdr:rowOff>
    </xdr:from>
    <xdr:to>
      <xdr:col>5</xdr:col>
      <xdr:colOff>571500</xdr:colOff>
      <xdr:row>15</xdr:row>
      <xdr:rowOff>165100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ACA9830C-5759-9C46-8160-F2E449C063C3}"/>
            </a:ext>
          </a:extLst>
        </xdr:cNvPr>
        <xdr:cNvCxnSpPr/>
      </xdr:nvCxnSpPr>
      <xdr:spPr>
        <a:xfrm>
          <a:off x="4699000" y="1612900"/>
          <a:ext cx="0" cy="16002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304800</xdr:colOff>
      <xdr:row>11</xdr:row>
      <xdr:rowOff>177800</xdr:rowOff>
    </xdr:from>
    <xdr:ext cx="815223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4D0BE81-77E5-BD49-A3F6-AC916DEF8F04}"/>
            </a:ext>
          </a:extLst>
        </xdr:cNvPr>
        <xdr:cNvSpPr txBox="1"/>
      </xdr:nvSpPr>
      <xdr:spPr>
        <a:xfrm>
          <a:off x="304800" y="2413000"/>
          <a:ext cx="81522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AAV-ctr MI</a:t>
          </a:r>
        </a:p>
      </xdr:txBody>
    </xdr:sp>
    <xdr:clientData/>
  </xdr:oneCellAnchor>
  <xdr:oneCellAnchor>
    <xdr:from>
      <xdr:col>4</xdr:col>
      <xdr:colOff>215900</xdr:colOff>
      <xdr:row>12</xdr:row>
      <xdr:rowOff>88900</xdr:rowOff>
    </xdr:from>
    <xdr:ext cx="815223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14C1DC0A-746A-EF4E-A57A-4F23188C71B9}"/>
            </a:ext>
          </a:extLst>
        </xdr:cNvPr>
        <xdr:cNvSpPr txBox="1"/>
      </xdr:nvSpPr>
      <xdr:spPr>
        <a:xfrm>
          <a:off x="3517900" y="2527300"/>
          <a:ext cx="81522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AAV-ctr MI</a:t>
          </a:r>
        </a:p>
      </xdr:txBody>
    </xdr:sp>
    <xdr:clientData/>
  </xdr:oneCellAnchor>
  <xdr:oneCellAnchor>
    <xdr:from>
      <xdr:col>2</xdr:col>
      <xdr:colOff>0</xdr:colOff>
      <xdr:row>11</xdr:row>
      <xdr:rowOff>177800</xdr:rowOff>
    </xdr:from>
    <xdr:ext cx="941027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723EF0CD-7802-2C4F-8B00-0EA95EDC552E}"/>
            </a:ext>
          </a:extLst>
        </xdr:cNvPr>
        <xdr:cNvSpPr txBox="1"/>
      </xdr:nvSpPr>
      <xdr:spPr>
        <a:xfrm>
          <a:off x="1651000" y="2413000"/>
          <a:ext cx="94102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AAV-Zeb2 MI</a:t>
          </a:r>
        </a:p>
      </xdr:txBody>
    </xdr:sp>
    <xdr:clientData/>
  </xdr:oneCellAnchor>
  <xdr:oneCellAnchor>
    <xdr:from>
      <xdr:col>5</xdr:col>
      <xdr:colOff>723900</xdr:colOff>
      <xdr:row>12</xdr:row>
      <xdr:rowOff>38100</xdr:rowOff>
    </xdr:from>
    <xdr:ext cx="941027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D3B69903-D2B1-9C42-BF66-144044DD520A}"/>
            </a:ext>
          </a:extLst>
        </xdr:cNvPr>
        <xdr:cNvSpPr txBox="1"/>
      </xdr:nvSpPr>
      <xdr:spPr>
        <a:xfrm>
          <a:off x="4851400" y="2476500"/>
          <a:ext cx="94102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AAV-Zeb2 MI</a:t>
          </a:r>
        </a:p>
      </xdr:txBody>
    </xdr:sp>
    <xdr:clientData/>
  </xdr:oneCellAnchor>
  <xdr:oneCellAnchor>
    <xdr:from>
      <xdr:col>1</xdr:col>
      <xdr:colOff>317500</xdr:colOff>
      <xdr:row>5</xdr:row>
      <xdr:rowOff>101600</xdr:rowOff>
    </xdr:from>
    <xdr:ext cx="571695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2FF0080-E818-E74C-B1BE-145302967399}"/>
            </a:ext>
          </a:extLst>
        </xdr:cNvPr>
        <xdr:cNvSpPr txBox="1"/>
      </xdr:nvSpPr>
      <xdr:spPr>
        <a:xfrm>
          <a:off x="1143000" y="1117600"/>
          <a:ext cx="57169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BCL-XL</a:t>
          </a:r>
        </a:p>
      </xdr:txBody>
    </xdr:sp>
    <xdr:clientData/>
  </xdr:oneCellAnchor>
  <xdr:oneCellAnchor>
    <xdr:from>
      <xdr:col>5</xdr:col>
      <xdr:colOff>279400</xdr:colOff>
      <xdr:row>6</xdr:row>
      <xdr:rowOff>152400</xdr:rowOff>
    </xdr:from>
    <xdr:ext cx="602922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6C6052BA-C290-EE4C-89DE-8C324731362B}"/>
            </a:ext>
          </a:extLst>
        </xdr:cNvPr>
        <xdr:cNvSpPr txBox="1"/>
      </xdr:nvSpPr>
      <xdr:spPr>
        <a:xfrm>
          <a:off x="4406900" y="1371600"/>
          <a:ext cx="60292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GAPDH</a:t>
          </a: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3</xdr:row>
      <xdr:rowOff>139700</xdr:rowOff>
    </xdr:from>
    <xdr:to>
      <xdr:col>2</xdr:col>
      <xdr:colOff>558800</xdr:colOff>
      <xdr:row>23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8D7F424-07BD-6647-BA62-DFC875FDA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749300"/>
          <a:ext cx="2971800" cy="4114800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</xdr:colOff>
      <xdr:row>3</xdr:row>
      <xdr:rowOff>114300</xdr:rowOff>
    </xdr:from>
    <xdr:to>
      <xdr:col>8</xdr:col>
      <xdr:colOff>12700</xdr:colOff>
      <xdr:row>23</xdr:row>
      <xdr:rowOff>139700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9F11C20-2E31-8B45-BA52-683431105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44900" y="723900"/>
          <a:ext cx="2971800" cy="4089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2</xdr:col>
      <xdr:colOff>279400</xdr:colOff>
      <xdr:row>36</xdr:row>
      <xdr:rowOff>165100</xdr:rowOff>
    </xdr:to>
    <xdr:pic>
      <xdr:nvPicPr>
        <xdr:cNvPr id="4" name="Picture 3" descr="Precision Plus Protein™ Dual Color Standards, 500 µl #1610374 ...">
          <a:extLst>
            <a:ext uri="{FF2B5EF4-FFF2-40B4-BE49-F238E27FC236}">
              <a16:creationId xmlns:a16="http://schemas.microsoft.com/office/drawing/2014/main" id="{EB017E70-2123-E24A-A0FB-897C2DBA1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0000"/>
          <a:ext cx="2806700" cy="240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368300</xdr:colOff>
      <xdr:row>11</xdr:row>
      <xdr:rowOff>165100</xdr:rowOff>
    </xdr:from>
    <xdr:ext cx="546175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C573E25A-1CCC-0949-8822-E5D84A3C6770}"/>
            </a:ext>
          </a:extLst>
        </xdr:cNvPr>
        <xdr:cNvSpPr txBox="1"/>
      </xdr:nvSpPr>
      <xdr:spPr>
        <a:xfrm>
          <a:off x="3670300" y="2400300"/>
          <a:ext cx="5461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75kDa</a:t>
          </a:r>
        </a:p>
      </xdr:txBody>
    </xdr:sp>
    <xdr:clientData/>
  </xdr:oneCellAnchor>
  <xdr:oneCellAnchor>
    <xdr:from>
      <xdr:col>4</xdr:col>
      <xdr:colOff>381000</xdr:colOff>
      <xdr:row>13</xdr:row>
      <xdr:rowOff>114300</xdr:rowOff>
    </xdr:from>
    <xdr:ext cx="546175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9D2E33C7-8BA8-5543-A8BB-A18C1F22179C}"/>
            </a:ext>
          </a:extLst>
        </xdr:cNvPr>
        <xdr:cNvSpPr txBox="1"/>
      </xdr:nvSpPr>
      <xdr:spPr>
        <a:xfrm>
          <a:off x="3683000" y="2755900"/>
          <a:ext cx="5461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50kDa</a:t>
          </a:r>
        </a:p>
      </xdr:txBody>
    </xdr:sp>
    <xdr:clientData/>
  </xdr:oneCellAnchor>
  <xdr:twoCellAnchor>
    <xdr:from>
      <xdr:col>6</xdr:col>
      <xdr:colOff>114300</xdr:colOff>
      <xdr:row>10</xdr:row>
      <xdr:rowOff>127000</xdr:rowOff>
    </xdr:from>
    <xdr:to>
      <xdr:col>6</xdr:col>
      <xdr:colOff>127000</xdr:colOff>
      <xdr:row>17</xdr:row>
      <xdr:rowOff>88900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778F2DED-C7BE-8644-9C95-DB7328BD80CD}"/>
            </a:ext>
          </a:extLst>
        </xdr:cNvPr>
        <xdr:cNvCxnSpPr/>
      </xdr:nvCxnSpPr>
      <xdr:spPr>
        <a:xfrm flipH="1">
          <a:off x="5067300" y="2159000"/>
          <a:ext cx="12700" cy="1384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1676400</xdr:colOff>
      <xdr:row>6</xdr:row>
      <xdr:rowOff>139700</xdr:rowOff>
    </xdr:from>
    <xdr:to>
      <xdr:col>0</xdr:col>
      <xdr:colOff>1689100</xdr:colOff>
      <xdr:row>13</xdr:row>
      <xdr:rowOff>101600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28EF028B-B4D6-CD4E-8193-6507ED407B58}"/>
            </a:ext>
          </a:extLst>
        </xdr:cNvPr>
        <xdr:cNvCxnSpPr/>
      </xdr:nvCxnSpPr>
      <xdr:spPr>
        <a:xfrm flipH="1">
          <a:off x="1676400" y="1358900"/>
          <a:ext cx="12700" cy="1384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584200</xdr:colOff>
      <xdr:row>12</xdr:row>
      <xdr:rowOff>139700</xdr:rowOff>
    </xdr:from>
    <xdr:ext cx="880626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8149922A-5F4E-CA46-9B4E-9CB0DD3C70AC}"/>
            </a:ext>
          </a:extLst>
        </xdr:cNvPr>
        <xdr:cNvSpPr txBox="1"/>
      </xdr:nvSpPr>
      <xdr:spPr>
        <a:xfrm>
          <a:off x="584200" y="2578100"/>
          <a:ext cx="88062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WT MI</a:t>
          </a:r>
        </a:p>
      </xdr:txBody>
    </xdr:sp>
    <xdr:clientData/>
  </xdr:oneCellAnchor>
  <xdr:oneCellAnchor>
    <xdr:from>
      <xdr:col>4</xdr:col>
      <xdr:colOff>685800</xdr:colOff>
      <xdr:row>16</xdr:row>
      <xdr:rowOff>101600</xdr:rowOff>
    </xdr:from>
    <xdr:ext cx="880626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16D08DC7-2AFC-BE43-B1D1-838D1A149C79}"/>
            </a:ext>
          </a:extLst>
        </xdr:cNvPr>
        <xdr:cNvSpPr txBox="1"/>
      </xdr:nvSpPr>
      <xdr:spPr>
        <a:xfrm>
          <a:off x="3987800" y="3352800"/>
          <a:ext cx="88062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WT MI</a:t>
          </a:r>
        </a:p>
      </xdr:txBody>
    </xdr:sp>
    <xdr:clientData/>
  </xdr:oneCellAnchor>
  <xdr:oneCellAnchor>
    <xdr:from>
      <xdr:col>1</xdr:col>
      <xdr:colOff>203200</xdr:colOff>
      <xdr:row>12</xdr:row>
      <xdr:rowOff>114300</xdr:rowOff>
    </xdr:from>
    <xdr:ext cx="881203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B22A7323-374D-204D-B624-D86819DAC336}"/>
            </a:ext>
          </a:extLst>
        </xdr:cNvPr>
        <xdr:cNvSpPr txBox="1"/>
      </xdr:nvSpPr>
      <xdr:spPr>
        <a:xfrm>
          <a:off x="1905000" y="2552700"/>
          <a:ext cx="88120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cTg MI</a:t>
          </a:r>
        </a:p>
      </xdr:txBody>
    </xdr:sp>
    <xdr:clientData/>
  </xdr:oneCellAnchor>
  <xdr:oneCellAnchor>
    <xdr:from>
      <xdr:col>6</xdr:col>
      <xdr:colOff>355600</xdr:colOff>
      <xdr:row>16</xdr:row>
      <xdr:rowOff>114300</xdr:rowOff>
    </xdr:from>
    <xdr:ext cx="881203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90A38439-E36F-3A4F-9A52-4DF64BF8B382}"/>
            </a:ext>
          </a:extLst>
        </xdr:cNvPr>
        <xdr:cNvSpPr txBox="1"/>
      </xdr:nvSpPr>
      <xdr:spPr>
        <a:xfrm>
          <a:off x="5308600" y="3365500"/>
          <a:ext cx="88120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cTg MI</a:t>
          </a:r>
        </a:p>
      </xdr:txBody>
    </xdr:sp>
    <xdr:clientData/>
  </xdr:oneCellAnchor>
  <xdr:oneCellAnchor>
    <xdr:from>
      <xdr:col>0</xdr:col>
      <xdr:colOff>1435100</xdr:colOff>
      <xdr:row>5</xdr:row>
      <xdr:rowOff>63500</xdr:rowOff>
    </xdr:from>
    <xdr:ext cx="479427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BBC1C258-6A33-144D-AA19-95CAE304F9BD}"/>
            </a:ext>
          </a:extLst>
        </xdr:cNvPr>
        <xdr:cNvSpPr txBox="1"/>
      </xdr:nvSpPr>
      <xdr:spPr>
        <a:xfrm>
          <a:off x="1435100" y="1079500"/>
          <a:ext cx="47942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FLAG</a:t>
          </a:r>
        </a:p>
      </xdr:txBody>
    </xdr:sp>
    <xdr:clientData/>
  </xdr:oneCellAnchor>
  <xdr:oneCellAnchor>
    <xdr:from>
      <xdr:col>5</xdr:col>
      <xdr:colOff>673100</xdr:colOff>
      <xdr:row>8</xdr:row>
      <xdr:rowOff>50800</xdr:rowOff>
    </xdr:from>
    <xdr:ext cx="602922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42ABCB-1D0B-2D4F-B6E7-732CA74ED293}"/>
            </a:ext>
          </a:extLst>
        </xdr:cNvPr>
        <xdr:cNvSpPr txBox="1"/>
      </xdr:nvSpPr>
      <xdr:spPr>
        <a:xfrm>
          <a:off x="4800600" y="1676400"/>
          <a:ext cx="60292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GAPDH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4</xdr:col>
      <xdr:colOff>787400</xdr:colOff>
      <xdr:row>19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F3ECFDF-2C89-804E-912B-0E1BDF14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016000"/>
          <a:ext cx="4089400" cy="29718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5</xdr:row>
      <xdr:rowOff>0</xdr:rowOff>
    </xdr:from>
    <xdr:to>
      <xdr:col>10</xdr:col>
      <xdr:colOff>0</xdr:colOff>
      <xdr:row>19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C5DC714-2622-7042-A84E-0C082E10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65600" y="1016000"/>
          <a:ext cx="4089400" cy="2971800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355600</xdr:colOff>
      <xdr:row>21</xdr:row>
      <xdr:rowOff>139700</xdr:rowOff>
    </xdr:from>
    <xdr:to>
      <xdr:col>3</xdr:col>
      <xdr:colOff>685800</xdr:colOff>
      <xdr:row>33</xdr:row>
      <xdr:rowOff>101600</xdr:rowOff>
    </xdr:to>
    <xdr:pic>
      <xdr:nvPicPr>
        <xdr:cNvPr id="4" name="Picture 3" descr="Precision Plus Protein™ Dual Color Standards, 500 µl #1610374 ...">
          <a:extLst>
            <a:ext uri="{FF2B5EF4-FFF2-40B4-BE49-F238E27FC236}">
              <a16:creationId xmlns:a16="http://schemas.microsoft.com/office/drawing/2014/main" id="{189E5DE2-1A24-8E41-9D2C-925C978C3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" y="4406900"/>
          <a:ext cx="2806700" cy="240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165100</xdr:colOff>
      <xdr:row>5</xdr:row>
      <xdr:rowOff>165100</xdr:rowOff>
    </xdr:from>
    <xdr:to>
      <xdr:col>2</xdr:col>
      <xdr:colOff>203200</xdr:colOff>
      <xdr:row>14</xdr:row>
      <xdr:rowOff>190500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DB9FEA43-78BD-5A4C-B798-48E012B5B177}"/>
            </a:ext>
          </a:extLst>
        </xdr:cNvPr>
        <xdr:cNvCxnSpPr/>
      </xdr:nvCxnSpPr>
      <xdr:spPr>
        <a:xfrm flipH="1">
          <a:off x="1816100" y="1181100"/>
          <a:ext cx="38100" cy="18542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698500</xdr:colOff>
      <xdr:row>6</xdr:row>
      <xdr:rowOff>127000</xdr:rowOff>
    </xdr:from>
    <xdr:to>
      <xdr:col>7</xdr:col>
      <xdr:colOff>711200</xdr:colOff>
      <xdr:row>16</xdr:row>
      <xdr:rowOff>114300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B39F9AE5-56E1-7F4F-997F-E6238D7EE491}"/>
            </a:ext>
          </a:extLst>
        </xdr:cNvPr>
        <xdr:cNvCxnSpPr/>
      </xdr:nvCxnSpPr>
      <xdr:spPr>
        <a:xfrm>
          <a:off x="6477000" y="1346200"/>
          <a:ext cx="1270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736600</xdr:colOff>
      <xdr:row>13</xdr:row>
      <xdr:rowOff>50800</xdr:rowOff>
    </xdr:from>
    <xdr:ext cx="880626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7546598-E4A5-CB4C-BD7B-D9D75CB0B7EB}"/>
            </a:ext>
          </a:extLst>
        </xdr:cNvPr>
        <xdr:cNvSpPr txBox="1"/>
      </xdr:nvSpPr>
      <xdr:spPr>
        <a:xfrm>
          <a:off x="736600" y="2692400"/>
          <a:ext cx="88062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WT MI</a:t>
          </a:r>
        </a:p>
      </xdr:txBody>
    </xdr:sp>
    <xdr:clientData/>
  </xdr:oneCellAnchor>
  <xdr:oneCellAnchor>
    <xdr:from>
      <xdr:col>2</xdr:col>
      <xdr:colOff>406400</xdr:colOff>
      <xdr:row>13</xdr:row>
      <xdr:rowOff>50800</xdr:rowOff>
    </xdr:from>
    <xdr:ext cx="881203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79079B44-880F-A446-8B7A-EC3C7547211F}"/>
            </a:ext>
          </a:extLst>
        </xdr:cNvPr>
        <xdr:cNvSpPr txBox="1"/>
      </xdr:nvSpPr>
      <xdr:spPr>
        <a:xfrm>
          <a:off x="2057400" y="2692400"/>
          <a:ext cx="88120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cTg MI</a:t>
          </a:r>
        </a:p>
      </xdr:txBody>
    </xdr:sp>
    <xdr:clientData/>
  </xdr:oneCellAnchor>
  <xdr:oneCellAnchor>
    <xdr:from>
      <xdr:col>8</xdr:col>
      <xdr:colOff>165100</xdr:colOff>
      <xdr:row>14</xdr:row>
      <xdr:rowOff>12700</xdr:rowOff>
    </xdr:from>
    <xdr:ext cx="881203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DF640223-C75D-DD4C-A5C4-5A8CC2406FCD}"/>
            </a:ext>
          </a:extLst>
        </xdr:cNvPr>
        <xdr:cNvSpPr txBox="1"/>
      </xdr:nvSpPr>
      <xdr:spPr>
        <a:xfrm>
          <a:off x="6769100" y="2857500"/>
          <a:ext cx="88120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cTg MI</a:t>
          </a:r>
        </a:p>
      </xdr:txBody>
    </xdr:sp>
    <xdr:clientData/>
  </xdr:oneCellAnchor>
  <xdr:oneCellAnchor>
    <xdr:from>
      <xdr:col>6</xdr:col>
      <xdr:colOff>508000</xdr:colOff>
      <xdr:row>14</xdr:row>
      <xdr:rowOff>76200</xdr:rowOff>
    </xdr:from>
    <xdr:ext cx="880626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1E0F1065-BF79-2046-A6C9-CB2ED873A476}"/>
            </a:ext>
          </a:extLst>
        </xdr:cNvPr>
        <xdr:cNvSpPr txBox="1"/>
      </xdr:nvSpPr>
      <xdr:spPr>
        <a:xfrm>
          <a:off x="5461000" y="2921000"/>
          <a:ext cx="88062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Zeb2 WT MI</a:t>
          </a:r>
        </a:p>
      </xdr:txBody>
    </xdr:sp>
    <xdr:clientData/>
  </xdr:oneCellAnchor>
  <xdr:oneCellAnchor>
    <xdr:from>
      <xdr:col>1</xdr:col>
      <xdr:colOff>800100</xdr:colOff>
      <xdr:row>4</xdr:row>
      <xdr:rowOff>165100</xdr:rowOff>
    </xdr:from>
    <xdr:ext cx="571695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9C737D53-70FA-7D40-BB7E-6C0FCBE4933B}"/>
            </a:ext>
          </a:extLst>
        </xdr:cNvPr>
        <xdr:cNvSpPr txBox="1"/>
      </xdr:nvSpPr>
      <xdr:spPr>
        <a:xfrm>
          <a:off x="1625600" y="977900"/>
          <a:ext cx="57169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BCL-XL</a:t>
          </a:r>
        </a:p>
      </xdr:txBody>
    </xdr:sp>
    <xdr:clientData/>
  </xdr:oneCellAnchor>
  <xdr:oneCellAnchor>
    <xdr:from>
      <xdr:col>7</xdr:col>
      <xdr:colOff>368300</xdr:colOff>
      <xdr:row>5</xdr:row>
      <xdr:rowOff>25400</xdr:rowOff>
    </xdr:from>
    <xdr:ext cx="602922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EE3DC54E-13ED-CC46-8392-006F00DE655B}"/>
            </a:ext>
          </a:extLst>
        </xdr:cNvPr>
        <xdr:cNvSpPr txBox="1"/>
      </xdr:nvSpPr>
      <xdr:spPr>
        <a:xfrm>
          <a:off x="6146800" y="1041400"/>
          <a:ext cx="60292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GAPDH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EA4107-CA7C-7E4D-9248-1E6304971560}">
  <dimension ref="A2:E13"/>
  <sheetViews>
    <sheetView workbookViewId="0">
      <selection activeCell="H9" sqref="H9"/>
    </sheetView>
  </sheetViews>
  <sheetFormatPr baseColWidth="10" defaultRowHeight="16" x14ac:dyDescent="0.2"/>
  <sheetData>
    <row r="2" spans="1:5" x14ac:dyDescent="0.2">
      <c r="A2" t="s">
        <v>4</v>
      </c>
      <c r="B2" s="24" t="s">
        <v>5</v>
      </c>
      <c r="C2" s="24"/>
      <c r="D2" s="24"/>
      <c r="E2" s="24"/>
    </row>
    <row r="5" spans="1:5" x14ac:dyDescent="0.2">
      <c r="B5" s="23" t="s">
        <v>2</v>
      </c>
      <c r="C5" s="23"/>
      <c r="D5" s="23" t="s">
        <v>3</v>
      </c>
      <c r="E5" s="23"/>
    </row>
    <row r="6" spans="1:5" x14ac:dyDescent="0.2">
      <c r="B6" s="5" t="s">
        <v>0</v>
      </c>
      <c r="C6" s="5" t="s">
        <v>1</v>
      </c>
      <c r="D6" s="5" t="s">
        <v>0</v>
      </c>
      <c r="E6" s="5" t="s">
        <v>1</v>
      </c>
    </row>
    <row r="7" spans="1:5" x14ac:dyDescent="0.2">
      <c r="B7" s="4">
        <v>0.40753600000000001</v>
      </c>
      <c r="C7" s="4">
        <v>0.196827</v>
      </c>
      <c r="D7" s="4">
        <v>2.2579289999999999</v>
      </c>
      <c r="E7" s="4">
        <v>0.27262700000000001</v>
      </c>
    </row>
    <row r="8" spans="1:5" x14ac:dyDescent="0.2">
      <c r="B8" s="4">
        <v>0.95594500000000004</v>
      </c>
      <c r="C8" s="4">
        <v>0.39914899999999998</v>
      </c>
      <c r="D8" s="4">
        <v>1.3240890000000001</v>
      </c>
      <c r="E8" s="4">
        <v>1.0034719999999999</v>
      </c>
    </row>
    <row r="9" spans="1:5" x14ac:dyDescent="0.2">
      <c r="B9" s="4">
        <v>1.3240890000000001</v>
      </c>
      <c r="C9" s="4">
        <v>0.342696</v>
      </c>
      <c r="D9" s="4">
        <v>1.5855680000000001</v>
      </c>
      <c r="E9" s="4">
        <v>0.50522599999999995</v>
      </c>
    </row>
    <row r="10" spans="1:5" x14ac:dyDescent="0.2">
      <c r="B10" s="4">
        <v>1.93858</v>
      </c>
      <c r="C10" s="4">
        <v>0.82074199999999997</v>
      </c>
      <c r="D10" s="4">
        <v>3.0209450000000002</v>
      </c>
      <c r="E10" s="4">
        <v>1.160704</v>
      </c>
    </row>
    <row r="11" spans="1:5" x14ac:dyDescent="0.2">
      <c r="B11" s="4"/>
      <c r="C11" s="4"/>
      <c r="D11" s="4">
        <v>1.898684</v>
      </c>
      <c r="E11" s="4">
        <v>0.60081799999999996</v>
      </c>
    </row>
    <row r="12" spans="1:5" x14ac:dyDescent="0.2">
      <c r="B12" s="4"/>
      <c r="C12" s="4"/>
      <c r="D12" s="4">
        <v>1.5209790000000001</v>
      </c>
      <c r="E12" s="4">
        <v>1.2440119999999999</v>
      </c>
    </row>
    <row r="13" spans="1:5" x14ac:dyDescent="0.2">
      <c r="B13" s="1"/>
      <c r="C13" s="1"/>
      <c r="E13" s="1"/>
    </row>
  </sheetData>
  <mergeCells count="3">
    <mergeCell ref="B5:C5"/>
    <mergeCell ref="D5:E5"/>
    <mergeCell ref="B2:E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5C68FA-0AED-5D42-ADD9-C58FE2E2687C}">
  <dimension ref="A2:E18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6</v>
      </c>
      <c r="B2" s="24" t="s">
        <v>7</v>
      </c>
      <c r="C2" s="24"/>
      <c r="D2" s="24"/>
      <c r="E2" s="24"/>
    </row>
    <row r="5" spans="1:5" x14ac:dyDescent="0.2">
      <c r="B5" s="23" t="s">
        <v>2</v>
      </c>
      <c r="C5" s="23"/>
      <c r="D5" s="23" t="s">
        <v>3</v>
      </c>
      <c r="E5" s="23"/>
    </row>
    <row r="6" spans="1:5" x14ac:dyDescent="0.2">
      <c r="B6" s="5" t="s">
        <v>0</v>
      </c>
      <c r="C6" s="5" t="s">
        <v>1</v>
      </c>
      <c r="D6" s="5" t="s">
        <v>0</v>
      </c>
      <c r="E6" s="5" t="s">
        <v>1</v>
      </c>
    </row>
    <row r="7" spans="1:5" x14ac:dyDescent="0.2">
      <c r="B7" s="4">
        <v>28.8</v>
      </c>
      <c r="C7" s="4">
        <v>20.100000000000001</v>
      </c>
      <c r="D7" s="4">
        <v>21.2</v>
      </c>
      <c r="E7" s="4">
        <v>27.4</v>
      </c>
    </row>
    <row r="8" spans="1:5" x14ac:dyDescent="0.2">
      <c r="B8" s="4">
        <v>38.83</v>
      </c>
      <c r="C8" s="4">
        <v>36.700000000000003</v>
      </c>
      <c r="D8" s="4">
        <v>20.5</v>
      </c>
      <c r="E8" s="4">
        <v>14.7</v>
      </c>
    </row>
    <row r="9" spans="1:5" x14ac:dyDescent="0.2">
      <c r="B9" s="4">
        <v>43.97</v>
      </c>
      <c r="C9" s="4">
        <v>41.1</v>
      </c>
      <c r="D9" s="4">
        <v>20.7</v>
      </c>
      <c r="E9" s="4">
        <v>16.8</v>
      </c>
    </row>
    <row r="10" spans="1:5" x14ac:dyDescent="0.2">
      <c r="B10" s="4">
        <v>28.24</v>
      </c>
      <c r="C10" s="4">
        <v>30.2</v>
      </c>
      <c r="D10" s="4">
        <v>42.6</v>
      </c>
      <c r="E10" s="4">
        <v>13.9</v>
      </c>
    </row>
    <row r="11" spans="1:5" x14ac:dyDescent="0.2">
      <c r="B11" s="4">
        <v>34.270000000000003</v>
      </c>
      <c r="C11" s="4">
        <v>41.6</v>
      </c>
      <c r="D11" s="4">
        <v>14.5</v>
      </c>
      <c r="E11" s="4">
        <v>15.1</v>
      </c>
    </row>
    <row r="12" spans="1:5" x14ac:dyDescent="0.2">
      <c r="B12" s="4">
        <v>24.45</v>
      </c>
      <c r="C12" s="4">
        <v>27.8</v>
      </c>
      <c r="D12" s="4">
        <v>12.8</v>
      </c>
      <c r="E12" s="4">
        <v>3.6</v>
      </c>
    </row>
    <row r="13" spans="1:5" x14ac:dyDescent="0.2">
      <c r="B13" s="4"/>
      <c r="C13" s="4">
        <v>27.3</v>
      </c>
      <c r="D13" s="4">
        <v>21.4</v>
      </c>
      <c r="E13" s="4">
        <v>20.9</v>
      </c>
    </row>
    <row r="14" spans="1:5" x14ac:dyDescent="0.2">
      <c r="B14" s="4"/>
      <c r="C14" s="4"/>
      <c r="D14" s="4">
        <v>27.45</v>
      </c>
      <c r="E14" s="4">
        <v>16.2</v>
      </c>
    </row>
    <row r="15" spans="1:5" x14ac:dyDescent="0.2">
      <c r="B15" s="4"/>
      <c r="C15" s="4"/>
      <c r="D15" s="4">
        <v>24.45</v>
      </c>
      <c r="E15" s="4">
        <v>24.1</v>
      </c>
    </row>
    <row r="16" spans="1:5" x14ac:dyDescent="0.2">
      <c r="B16" s="4"/>
      <c r="C16" s="4"/>
      <c r="D16" s="4">
        <v>29.89</v>
      </c>
      <c r="E16" s="4">
        <v>5.5</v>
      </c>
    </row>
    <row r="17" spans="2:5" x14ac:dyDescent="0.2">
      <c r="B17" s="4"/>
      <c r="C17" s="4"/>
      <c r="D17" s="3"/>
      <c r="E17" s="4">
        <v>6.3</v>
      </c>
    </row>
    <row r="18" spans="2:5" x14ac:dyDescent="0.2">
      <c r="B18" s="1"/>
      <c r="C18" s="1"/>
      <c r="D18" s="1"/>
    </row>
  </sheetData>
  <mergeCells count="3">
    <mergeCell ref="B5:C5"/>
    <mergeCell ref="D5:E5"/>
    <mergeCell ref="B2:E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374BD-E986-CE49-B6E4-02CB1CB67F8B}">
  <dimension ref="A2:E18"/>
  <sheetViews>
    <sheetView workbookViewId="0">
      <selection activeCell="A2" sqref="A2:E3"/>
    </sheetView>
  </sheetViews>
  <sheetFormatPr baseColWidth="10" defaultRowHeight="16" x14ac:dyDescent="0.2"/>
  <sheetData>
    <row r="2" spans="1:5" x14ac:dyDescent="0.2">
      <c r="A2" t="s">
        <v>9</v>
      </c>
      <c r="B2" s="24" t="s">
        <v>8</v>
      </c>
      <c r="C2" s="24"/>
      <c r="D2" s="24"/>
      <c r="E2" s="24"/>
    </row>
    <row r="5" spans="1:5" x14ac:dyDescent="0.2">
      <c r="B5" s="23" t="s">
        <v>2</v>
      </c>
      <c r="C5" s="23"/>
      <c r="D5" s="23" t="s">
        <v>3</v>
      </c>
      <c r="E5" s="23"/>
    </row>
    <row r="6" spans="1:5" x14ac:dyDescent="0.2">
      <c r="B6" s="5" t="s">
        <v>0</v>
      </c>
      <c r="C6" s="5" t="s">
        <v>1</v>
      </c>
      <c r="D6" s="5" t="s">
        <v>0</v>
      </c>
      <c r="E6" s="5" t="s">
        <v>1</v>
      </c>
    </row>
    <row r="7" spans="1:5" x14ac:dyDescent="0.2">
      <c r="B7" s="4">
        <v>2.84</v>
      </c>
      <c r="C7" s="4">
        <v>4.18</v>
      </c>
      <c r="D7" s="4">
        <v>5.09</v>
      </c>
      <c r="E7" s="4">
        <v>3.41</v>
      </c>
    </row>
    <row r="8" spans="1:5" x14ac:dyDescent="0.2">
      <c r="B8" s="4">
        <v>2.39</v>
      </c>
      <c r="C8" s="4">
        <v>2.2799999999999998</v>
      </c>
      <c r="D8" s="4">
        <v>4.09</v>
      </c>
      <c r="E8" s="4">
        <v>5.49</v>
      </c>
    </row>
    <row r="9" spans="1:5" x14ac:dyDescent="0.2">
      <c r="B9" s="4">
        <v>1.68</v>
      </c>
      <c r="C9" s="4">
        <v>2.81</v>
      </c>
      <c r="D9" s="4">
        <v>4.49</v>
      </c>
      <c r="E9" s="4">
        <v>5.19</v>
      </c>
    </row>
    <row r="10" spans="1:5" x14ac:dyDescent="0.2">
      <c r="B10" s="4">
        <v>3.36</v>
      </c>
      <c r="C10" s="4">
        <v>2.77</v>
      </c>
      <c r="D10" s="4">
        <v>2.25</v>
      </c>
      <c r="E10" s="4">
        <v>3.87</v>
      </c>
    </row>
    <row r="11" spans="1:5" x14ac:dyDescent="0.2">
      <c r="B11" s="4">
        <v>2.62</v>
      </c>
      <c r="C11" s="4">
        <v>2.0299999999999998</v>
      </c>
      <c r="D11" s="4">
        <v>5.61</v>
      </c>
      <c r="E11" s="4">
        <v>4.28</v>
      </c>
    </row>
    <row r="12" spans="1:5" x14ac:dyDescent="0.2">
      <c r="B12" s="4"/>
      <c r="C12" s="4">
        <v>3.39</v>
      </c>
      <c r="D12" s="4">
        <v>5.16</v>
      </c>
      <c r="E12" s="4">
        <v>4.18</v>
      </c>
    </row>
    <row r="13" spans="1:5" x14ac:dyDescent="0.2">
      <c r="B13" s="4"/>
      <c r="C13" s="4">
        <v>2.85</v>
      </c>
      <c r="D13" s="4">
        <v>4.51</v>
      </c>
      <c r="E13" s="4">
        <v>4.05</v>
      </c>
    </row>
    <row r="14" spans="1:5" x14ac:dyDescent="0.2">
      <c r="B14" s="4"/>
      <c r="C14" s="4"/>
      <c r="D14" s="4">
        <v>3.08</v>
      </c>
      <c r="E14" s="4">
        <v>4.57</v>
      </c>
    </row>
    <row r="15" spans="1:5" x14ac:dyDescent="0.2">
      <c r="B15" s="4"/>
      <c r="C15" s="4"/>
      <c r="D15" s="4">
        <v>2.95</v>
      </c>
      <c r="E15" s="4">
        <v>3.74</v>
      </c>
    </row>
    <row r="16" spans="1:5" x14ac:dyDescent="0.2">
      <c r="B16" s="4"/>
      <c r="C16" s="4"/>
      <c r="D16" s="4">
        <v>2.9</v>
      </c>
      <c r="E16" s="4">
        <v>6.04</v>
      </c>
    </row>
    <row r="17" spans="2:5" x14ac:dyDescent="0.2">
      <c r="B17" s="4"/>
      <c r="C17" s="4"/>
      <c r="D17" s="3"/>
      <c r="E17" s="4">
        <v>5.37</v>
      </c>
    </row>
    <row r="18" spans="2:5" x14ac:dyDescent="0.2">
      <c r="B18" s="1"/>
      <c r="C18" s="1"/>
      <c r="D18" s="1"/>
    </row>
  </sheetData>
  <mergeCells count="3">
    <mergeCell ref="B5:C5"/>
    <mergeCell ref="D5:E5"/>
    <mergeCell ref="B2:E2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87EB69-3E30-D048-8B3F-54AEE762F2CD}">
  <dimension ref="A2:E2"/>
  <sheetViews>
    <sheetView workbookViewId="0">
      <selection activeCell="F27" sqref="F27"/>
    </sheetView>
  </sheetViews>
  <sheetFormatPr baseColWidth="10" defaultRowHeight="16" x14ac:dyDescent="0.2"/>
  <sheetData>
    <row r="2" spans="1:5" x14ac:dyDescent="0.2">
      <c r="A2" t="s">
        <v>14</v>
      </c>
      <c r="B2" s="24" t="s">
        <v>13</v>
      </c>
      <c r="C2" s="24"/>
      <c r="D2" s="24"/>
      <c r="E2" s="24"/>
    </row>
  </sheetData>
  <mergeCells count="1">
    <mergeCell ref="B2:E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B090D6-C524-7144-98E9-9A93185726A5}">
  <dimension ref="A3:E15"/>
  <sheetViews>
    <sheetView workbookViewId="0">
      <selection activeCell="B6" sqref="B6:C7"/>
    </sheetView>
  </sheetViews>
  <sheetFormatPr baseColWidth="10" defaultRowHeight="16" x14ac:dyDescent="0.2"/>
  <sheetData>
    <row r="3" spans="1:5" x14ac:dyDescent="0.2">
      <c r="A3" t="s">
        <v>12</v>
      </c>
      <c r="B3" s="24" t="s">
        <v>15</v>
      </c>
      <c r="C3" s="24"/>
      <c r="D3" s="24"/>
      <c r="E3" s="24"/>
    </row>
    <row r="4" spans="1:5" x14ac:dyDescent="0.2">
      <c r="B4" s="2"/>
      <c r="C4" s="2"/>
      <c r="D4" s="2"/>
      <c r="E4" s="2"/>
    </row>
    <row r="6" spans="1:5" x14ac:dyDescent="0.2">
      <c r="B6" s="23" t="s">
        <v>3</v>
      </c>
      <c r="C6" s="23"/>
    </row>
    <row r="7" spans="1:5" x14ac:dyDescent="0.2">
      <c r="B7" s="5" t="s">
        <v>0</v>
      </c>
      <c r="C7" s="5" t="s">
        <v>1</v>
      </c>
    </row>
    <row r="8" spans="1:5" x14ac:dyDescent="0.2">
      <c r="B8" s="4">
        <v>1.0782879999999999</v>
      </c>
      <c r="C8" s="4">
        <v>1.085558</v>
      </c>
    </row>
    <row r="9" spans="1:5" x14ac:dyDescent="0.2">
      <c r="B9" s="4">
        <v>1.129856</v>
      </c>
      <c r="C9" s="7" t="s">
        <v>10</v>
      </c>
      <c r="D9" s="6" t="s">
        <v>11</v>
      </c>
    </row>
    <row r="10" spans="1:5" x14ac:dyDescent="0.2">
      <c r="B10" s="4">
        <v>1.171678</v>
      </c>
      <c r="C10" s="4">
        <v>0.87684070000000003</v>
      </c>
    </row>
    <row r="11" spans="1:5" x14ac:dyDescent="0.2">
      <c r="B11" s="4">
        <v>1.154269</v>
      </c>
      <c r="C11" s="4">
        <v>0.88332270000000002</v>
      </c>
    </row>
    <row r="12" spans="1:5" x14ac:dyDescent="0.2">
      <c r="B12" s="4">
        <v>1.0104</v>
      </c>
      <c r="C12" s="4">
        <v>0.92666409999999999</v>
      </c>
    </row>
    <row r="13" spans="1:5" x14ac:dyDescent="0.2">
      <c r="B13" s="4">
        <v>1.170056</v>
      </c>
      <c r="C13" s="4">
        <v>0.96643979999999996</v>
      </c>
    </row>
    <row r="14" spans="1:5" x14ac:dyDescent="0.2">
      <c r="B14" s="4">
        <v>1.0355270000000001</v>
      </c>
      <c r="C14" s="4">
        <v>1.0052080000000001</v>
      </c>
    </row>
    <row r="15" spans="1:5" x14ac:dyDescent="0.2">
      <c r="B15" s="1"/>
      <c r="C15" s="1"/>
    </row>
  </sheetData>
  <mergeCells count="2">
    <mergeCell ref="B6:C6"/>
    <mergeCell ref="B3:E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964F8D-245F-D843-A208-8FCC6563B688}">
  <dimension ref="A3:G14"/>
  <sheetViews>
    <sheetView workbookViewId="0">
      <selection activeCell="C17" sqref="C17"/>
    </sheetView>
  </sheetViews>
  <sheetFormatPr baseColWidth="10" defaultRowHeight="16" x14ac:dyDescent="0.2"/>
  <sheetData>
    <row r="3" spans="1:7" x14ac:dyDescent="0.2">
      <c r="A3" t="s">
        <v>18</v>
      </c>
      <c r="B3" s="24" t="s">
        <v>16</v>
      </c>
      <c r="C3" s="24"/>
      <c r="D3" s="24"/>
      <c r="E3" s="24"/>
    </row>
    <row r="6" spans="1:7" x14ac:dyDescent="0.2">
      <c r="B6" s="23" t="s">
        <v>3</v>
      </c>
      <c r="C6" s="23"/>
    </row>
    <row r="7" spans="1:7" x14ac:dyDescent="0.2">
      <c r="B7" s="5" t="s">
        <v>0</v>
      </c>
      <c r="C7" s="5" t="s">
        <v>1</v>
      </c>
    </row>
    <row r="8" spans="1:7" x14ac:dyDescent="0.2">
      <c r="B8" s="4">
        <v>1.3719488914688764</v>
      </c>
      <c r="C8" s="4">
        <v>1.4478717834494805</v>
      </c>
    </row>
    <row r="9" spans="1:7" x14ac:dyDescent="0.2">
      <c r="B9" s="4">
        <v>1.1457110852782189</v>
      </c>
      <c r="C9" s="4">
        <v>1.466604613269699</v>
      </c>
    </row>
    <row r="10" spans="1:7" x14ac:dyDescent="0.2">
      <c r="B10" s="4">
        <v>0.92059614133164303</v>
      </c>
      <c r="C10" s="4">
        <v>1.610552152898522</v>
      </c>
    </row>
    <row r="11" spans="1:7" x14ac:dyDescent="0.2">
      <c r="B11" s="4">
        <v>1</v>
      </c>
      <c r="C11" s="4">
        <v>1.3585898436910182</v>
      </c>
    </row>
    <row r="13" spans="1:7" x14ac:dyDescent="0.2">
      <c r="B13" s="24" t="s">
        <v>17</v>
      </c>
      <c r="C13" s="24"/>
      <c r="D13" s="24"/>
    </row>
    <row r="14" spans="1:7" x14ac:dyDescent="0.2">
      <c r="B14" s="1"/>
      <c r="C14" s="1"/>
      <c r="D14" s="1"/>
      <c r="E14" s="1"/>
      <c r="F14" s="1"/>
      <c r="G14" s="1"/>
    </row>
  </sheetData>
  <mergeCells count="3">
    <mergeCell ref="B6:C6"/>
    <mergeCell ref="B3:E3"/>
    <mergeCell ref="B13:D1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8E0303-F5BB-1344-A539-D4B0EAB2B6D3}">
  <dimension ref="A2:F13"/>
  <sheetViews>
    <sheetView workbookViewId="0">
      <selection activeCell="B4" sqref="B4:E5"/>
    </sheetView>
  </sheetViews>
  <sheetFormatPr baseColWidth="10" defaultRowHeight="16" x14ac:dyDescent="0.2"/>
  <sheetData>
    <row r="2" spans="1:6" x14ac:dyDescent="0.2">
      <c r="A2" t="s">
        <v>19</v>
      </c>
      <c r="B2" s="24" t="s">
        <v>20</v>
      </c>
      <c r="C2" s="24"/>
      <c r="D2" s="24"/>
      <c r="E2" s="24"/>
    </row>
    <row r="4" spans="1:6" x14ac:dyDescent="0.2">
      <c r="B4" s="23" t="s">
        <v>2</v>
      </c>
      <c r="C4" s="23"/>
      <c r="D4" s="23" t="s">
        <v>3</v>
      </c>
      <c r="E4" s="23"/>
    </row>
    <row r="5" spans="1:6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6" x14ac:dyDescent="0.2">
      <c r="B6" s="4">
        <v>1.180993</v>
      </c>
      <c r="C6" s="4">
        <v>1.0352650000000001</v>
      </c>
      <c r="D6" s="4">
        <v>1.591073</v>
      </c>
      <c r="E6" s="4">
        <v>0.86453720000000001</v>
      </c>
    </row>
    <row r="7" spans="1:6" x14ac:dyDescent="0.2">
      <c r="B7" s="4">
        <v>1.0424659999999999</v>
      </c>
      <c r="C7" s="4">
        <v>0.92018770000000005</v>
      </c>
      <c r="D7" s="4">
        <v>1.1647339999999999</v>
      </c>
      <c r="E7" s="4">
        <v>1.197479</v>
      </c>
    </row>
    <row r="8" spans="1:6" x14ac:dyDescent="0.2">
      <c r="B8" s="4">
        <v>0.90125049999999995</v>
      </c>
      <c r="C8" s="4">
        <v>1.231144</v>
      </c>
      <c r="D8" s="4">
        <v>1.5800829999999999</v>
      </c>
      <c r="E8" s="4">
        <v>1.347234</v>
      </c>
    </row>
    <row r="9" spans="1:6" x14ac:dyDescent="0.2">
      <c r="B9" s="4">
        <v>0.90125049999999995</v>
      </c>
      <c r="C9" s="4">
        <v>1.1566879999999999</v>
      </c>
      <c r="D9" s="4">
        <v>2.3949569999999998</v>
      </c>
      <c r="E9" s="4">
        <v>1.0352650000000001</v>
      </c>
    </row>
    <row r="10" spans="1:6" x14ac:dyDescent="0.2">
      <c r="B10" s="4"/>
      <c r="C10" s="4"/>
      <c r="D10" s="4">
        <v>1.892115</v>
      </c>
      <c r="E10" s="4">
        <v>1.1728350000000001</v>
      </c>
    </row>
    <row r="11" spans="1:6" x14ac:dyDescent="0.2">
      <c r="B11" s="4"/>
      <c r="C11" s="4"/>
      <c r="D11" s="4">
        <v>1.4742690000000001</v>
      </c>
      <c r="E11" s="7" t="s">
        <v>21</v>
      </c>
      <c r="F11" s="6" t="s">
        <v>11</v>
      </c>
    </row>
    <row r="12" spans="1:6" x14ac:dyDescent="0.2">
      <c r="B12" s="4"/>
      <c r="C12" s="4"/>
      <c r="D12" s="4">
        <v>1.057018</v>
      </c>
      <c r="E12" s="4">
        <v>1.1172869999999999</v>
      </c>
    </row>
    <row r="13" spans="1:6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B84085-1C86-4740-8994-2CF622BC8906}">
  <dimension ref="A2:F12"/>
  <sheetViews>
    <sheetView workbookViewId="0">
      <selection activeCell="F8" sqref="F8"/>
    </sheetView>
  </sheetViews>
  <sheetFormatPr baseColWidth="10" defaultRowHeight="16" x14ac:dyDescent="0.2"/>
  <cols>
    <col min="4" max="4" width="13.5" customWidth="1"/>
  </cols>
  <sheetData>
    <row r="2" spans="1:6" x14ac:dyDescent="0.2">
      <c r="A2" t="s">
        <v>23</v>
      </c>
      <c r="B2" s="24" t="s">
        <v>24</v>
      </c>
      <c r="C2" s="24"/>
      <c r="D2" s="24"/>
      <c r="E2" s="24"/>
    </row>
    <row r="4" spans="1:6" x14ac:dyDescent="0.2">
      <c r="B4" s="23" t="s">
        <v>2</v>
      </c>
      <c r="C4" s="23"/>
      <c r="D4" s="23" t="s">
        <v>3</v>
      </c>
      <c r="E4" s="23"/>
    </row>
    <row r="5" spans="1:6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6" x14ac:dyDescent="0.2">
      <c r="B6" s="4">
        <v>1.105731</v>
      </c>
      <c r="C6" s="4">
        <v>1.287882</v>
      </c>
      <c r="D6" s="4">
        <v>1.136817</v>
      </c>
      <c r="E6" s="4">
        <v>0.79829839999999996</v>
      </c>
    </row>
    <row r="7" spans="1:6" x14ac:dyDescent="0.2">
      <c r="B7" s="4">
        <v>0.88576750000000004</v>
      </c>
      <c r="C7" s="4">
        <v>1.010451</v>
      </c>
      <c r="D7" s="4">
        <v>1.1526860000000001</v>
      </c>
      <c r="E7" s="4">
        <v>0.83798709999999998</v>
      </c>
    </row>
    <row r="8" spans="1:6" x14ac:dyDescent="0.2">
      <c r="B8" s="4">
        <v>1.0606880000000001</v>
      </c>
      <c r="C8" s="4">
        <v>0.85559510000000005</v>
      </c>
      <c r="D8" s="7" t="s">
        <v>22</v>
      </c>
      <c r="E8" s="4">
        <v>0.77110540000000005</v>
      </c>
      <c r="F8" s="6" t="s">
        <v>11</v>
      </c>
    </row>
    <row r="9" spans="1:6" x14ac:dyDescent="0.2">
      <c r="B9" s="4">
        <v>0.96259450000000002</v>
      </c>
      <c r="C9" s="4">
        <v>1.783857</v>
      </c>
      <c r="D9" s="4">
        <v>1.136817</v>
      </c>
      <c r="E9" s="4">
        <v>0.92980490000000005</v>
      </c>
    </row>
    <row r="10" spans="1:6" x14ac:dyDescent="0.2">
      <c r="B10" s="4"/>
      <c r="C10" s="4"/>
      <c r="D10" s="4">
        <v>1.168777</v>
      </c>
      <c r="E10" s="4">
        <v>1.2016359999999999</v>
      </c>
    </row>
    <row r="11" spans="1:6" x14ac:dyDescent="0.2">
      <c r="B11" s="4"/>
      <c r="C11" s="4"/>
      <c r="D11" s="4">
        <v>1.448942</v>
      </c>
      <c r="E11" s="4">
        <v>0.76577899999999999</v>
      </c>
    </row>
    <row r="12" spans="1:6" x14ac:dyDescent="0.2">
      <c r="B12" s="4"/>
      <c r="C12" s="4"/>
      <c r="D12" s="4">
        <v>1.075494</v>
      </c>
      <c r="E12" s="4">
        <v>1.0174799999999999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039EDF-9E6F-084E-AFBA-D499ACB30F8E}">
  <dimension ref="A2:E9"/>
  <sheetViews>
    <sheetView workbookViewId="0">
      <selection activeCell="A2" sqref="A2:E9"/>
    </sheetView>
  </sheetViews>
  <sheetFormatPr baseColWidth="10" defaultRowHeight="16" x14ac:dyDescent="0.2"/>
  <sheetData>
    <row r="2" spans="1:5" x14ac:dyDescent="0.2">
      <c r="A2" t="s">
        <v>283</v>
      </c>
      <c r="B2" s="24" t="s">
        <v>284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0</v>
      </c>
      <c r="C5" s="5" t="s">
        <v>1</v>
      </c>
    </row>
    <row r="6" spans="1:5" x14ac:dyDescent="0.2">
      <c r="B6" s="4">
        <v>3.82</v>
      </c>
      <c r="C6" s="4">
        <v>2.2679999999999998</v>
      </c>
    </row>
    <row r="7" spans="1:5" x14ac:dyDescent="0.2">
      <c r="B7" s="4">
        <v>3.95</v>
      </c>
      <c r="C7" s="4">
        <v>2.2749999999999999</v>
      </c>
    </row>
    <row r="8" spans="1:5" x14ac:dyDescent="0.2">
      <c r="B8" s="4">
        <v>4.3979999999999997</v>
      </c>
      <c r="C8" s="4">
        <v>2.4079999999999999</v>
      </c>
    </row>
    <row r="9" spans="1:5" x14ac:dyDescent="0.2">
      <c r="B9" s="4">
        <v>4.5650000000000004</v>
      </c>
      <c r="C9" s="4">
        <v>1.958</v>
      </c>
    </row>
  </sheetData>
  <mergeCells count="2">
    <mergeCell ref="B4:C4"/>
    <mergeCell ref="B2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87D4-A76E-CA49-A311-C8DD8A187628}">
  <dimension ref="A2:E9"/>
  <sheetViews>
    <sheetView workbookViewId="0">
      <selection activeCell="G11" sqref="G11"/>
    </sheetView>
  </sheetViews>
  <sheetFormatPr baseColWidth="10" defaultRowHeight="16" x14ac:dyDescent="0.2"/>
  <sheetData>
    <row r="2" spans="1:5" x14ac:dyDescent="0.2">
      <c r="A2" t="s">
        <v>285</v>
      </c>
      <c r="B2" s="24" t="s">
        <v>286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0</v>
      </c>
      <c r="C5" s="5" t="s">
        <v>1</v>
      </c>
    </row>
    <row r="6" spans="1:5" x14ac:dyDescent="0.2">
      <c r="B6" s="4">
        <v>3.16</v>
      </c>
      <c r="C6" s="4">
        <v>2.6</v>
      </c>
    </row>
    <row r="7" spans="1:5" x14ac:dyDescent="0.2">
      <c r="B7" s="4">
        <v>3.98</v>
      </c>
      <c r="C7" s="4">
        <v>2.1733333300000002</v>
      </c>
    </row>
    <row r="8" spans="1:5" x14ac:dyDescent="0.2">
      <c r="B8" s="4">
        <v>2.93</v>
      </c>
      <c r="C8" s="4">
        <v>1.54</v>
      </c>
    </row>
    <row r="9" spans="1:5" x14ac:dyDescent="0.2">
      <c r="B9" s="19"/>
      <c r="C9" s="19"/>
    </row>
  </sheetData>
  <mergeCells count="2">
    <mergeCell ref="B2:E2"/>
    <mergeCell ref="B4:C4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8CA30-995D-3F44-A645-33BC9410C5FA}">
  <dimension ref="A2:E7"/>
  <sheetViews>
    <sheetView workbookViewId="0">
      <selection activeCell="H20" sqref="H20"/>
    </sheetView>
  </sheetViews>
  <sheetFormatPr baseColWidth="10" defaultRowHeight="16" x14ac:dyDescent="0.2"/>
  <sheetData>
    <row r="2" spans="1:5" x14ac:dyDescent="0.2">
      <c r="A2" t="s">
        <v>30</v>
      </c>
      <c r="B2" s="24" t="s">
        <v>29</v>
      </c>
      <c r="C2" s="24"/>
      <c r="D2" s="24"/>
      <c r="E2" s="24"/>
    </row>
    <row r="4" spans="1:5" x14ac:dyDescent="0.2">
      <c r="B4" s="23" t="s">
        <v>27</v>
      </c>
      <c r="C4" s="23"/>
      <c r="D4" s="23" t="s">
        <v>28</v>
      </c>
      <c r="E4" s="23"/>
    </row>
    <row r="5" spans="1:5" x14ac:dyDescent="0.2">
      <c r="B5" s="9" t="s">
        <v>25</v>
      </c>
      <c r="C5" s="9" t="s">
        <v>26</v>
      </c>
      <c r="D5" s="9" t="s">
        <v>25</v>
      </c>
      <c r="E5" s="9" t="s">
        <v>26</v>
      </c>
    </row>
    <row r="6" spans="1:5" x14ac:dyDescent="0.2">
      <c r="B6" s="4">
        <v>56.176402299999999</v>
      </c>
      <c r="C6" s="4">
        <v>80.775096899999994</v>
      </c>
      <c r="D6" s="4">
        <v>49.067330300000002</v>
      </c>
      <c r="E6" s="4">
        <v>81.885957700000006</v>
      </c>
    </row>
    <row r="7" spans="1:5" x14ac:dyDescent="0.2">
      <c r="B7" s="4">
        <v>53.453083200000002</v>
      </c>
      <c r="C7" s="4">
        <v>81.976145599999995</v>
      </c>
      <c r="D7" s="4">
        <v>41.1735349</v>
      </c>
      <c r="E7" s="4">
        <v>81.265634399999996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8194BC-4614-484C-AACD-33B9C32A30C0}">
  <dimension ref="A2:E7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31</v>
      </c>
      <c r="B2" s="24" t="s">
        <v>29</v>
      </c>
      <c r="C2" s="24"/>
      <c r="D2" s="24"/>
      <c r="E2" s="24"/>
    </row>
    <row r="4" spans="1:5" x14ac:dyDescent="0.2">
      <c r="B4" s="23" t="s">
        <v>27</v>
      </c>
      <c r="C4" s="23"/>
      <c r="D4" s="23" t="s">
        <v>28</v>
      </c>
      <c r="E4" s="23"/>
    </row>
    <row r="5" spans="1:5" x14ac:dyDescent="0.2">
      <c r="B5" s="9" t="s">
        <v>25</v>
      </c>
      <c r="C5" s="9" t="s">
        <v>26</v>
      </c>
      <c r="D5" s="9" t="s">
        <v>25</v>
      </c>
      <c r="E5" s="9" t="s">
        <v>26</v>
      </c>
    </row>
    <row r="6" spans="1:5" x14ac:dyDescent="0.2">
      <c r="B6" s="4">
        <v>44.346154900000002</v>
      </c>
      <c r="C6" s="4">
        <v>77.813984899999994</v>
      </c>
      <c r="D6" s="4">
        <v>46.463078299999999</v>
      </c>
      <c r="E6" s="4">
        <v>99.031760300000002</v>
      </c>
    </row>
    <row r="7" spans="1:5" x14ac:dyDescent="0.2">
      <c r="B7" s="4">
        <v>41.665164699999998</v>
      </c>
      <c r="C7" s="4">
        <v>80.167677100000006</v>
      </c>
      <c r="D7" s="4">
        <v>53.260759700000001</v>
      </c>
      <c r="E7" s="4">
        <v>98.3103938</v>
      </c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77571A-9E9B-2D4D-AB2B-0F6514717739}">
  <dimension ref="A2:E8"/>
  <sheetViews>
    <sheetView workbookViewId="0">
      <selection activeCell="A2" sqref="A2:E8"/>
    </sheetView>
  </sheetViews>
  <sheetFormatPr baseColWidth="10" defaultRowHeight="16" x14ac:dyDescent="0.2"/>
  <sheetData>
    <row r="2" spans="1:5" x14ac:dyDescent="0.2">
      <c r="A2" t="s">
        <v>36</v>
      </c>
      <c r="B2" s="24" t="s">
        <v>37</v>
      </c>
      <c r="C2" s="24"/>
      <c r="D2" s="24"/>
      <c r="E2" s="24"/>
    </row>
    <row r="5" spans="1:5" x14ac:dyDescent="0.2">
      <c r="B5" s="10" t="s">
        <v>32</v>
      </c>
      <c r="C5" s="10" t="s">
        <v>33</v>
      </c>
      <c r="D5" s="10" t="s">
        <v>34</v>
      </c>
      <c r="E5" s="10" t="s">
        <v>35</v>
      </c>
    </row>
    <row r="6" spans="1:5" x14ac:dyDescent="0.2">
      <c r="B6" s="4">
        <v>1.5947530000000001</v>
      </c>
      <c r="C6" s="4">
        <v>1.8531759999999999</v>
      </c>
      <c r="D6" s="4">
        <v>1.3915249999999999</v>
      </c>
      <c r="E6" s="4">
        <v>1.4742690000000001</v>
      </c>
    </row>
    <row r="7" spans="1:5" x14ac:dyDescent="0.2">
      <c r="B7" s="4">
        <v>2.682045</v>
      </c>
      <c r="C7" s="4">
        <v>2.2345739999999998</v>
      </c>
      <c r="D7" s="4">
        <v>1.1147089999999999</v>
      </c>
      <c r="E7" s="4">
        <v>2.713209</v>
      </c>
    </row>
    <row r="8" spans="1:5" x14ac:dyDescent="0.2">
      <c r="B8" s="4">
        <v>2.7959399999999999</v>
      </c>
      <c r="C8" s="4">
        <v>2.4794149999999999</v>
      </c>
      <c r="D8" s="4">
        <v>3.5226630000000001</v>
      </c>
      <c r="E8" s="4">
        <v>4.5630550000000003</v>
      </c>
    </row>
  </sheetData>
  <mergeCells count="1">
    <mergeCell ref="B2:E2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BCE96F-814D-804D-8F88-BE254E0FF086}">
  <dimension ref="A2:E8"/>
  <sheetViews>
    <sheetView workbookViewId="0">
      <selection activeCell="L26" sqref="L26"/>
    </sheetView>
  </sheetViews>
  <sheetFormatPr baseColWidth="10" defaultRowHeight="16" x14ac:dyDescent="0.2"/>
  <sheetData>
    <row r="2" spans="1:5" x14ac:dyDescent="0.2">
      <c r="A2" t="s">
        <v>36</v>
      </c>
      <c r="B2" s="24" t="s">
        <v>37</v>
      </c>
      <c r="C2" s="24"/>
      <c r="D2" s="24"/>
      <c r="E2" s="24"/>
    </row>
    <row r="5" spans="1:5" x14ac:dyDescent="0.2">
      <c r="B5" s="10" t="s">
        <v>32</v>
      </c>
      <c r="C5" s="10" t="s">
        <v>33</v>
      </c>
      <c r="D5" s="10" t="s">
        <v>34</v>
      </c>
      <c r="E5" s="10" t="s">
        <v>35</v>
      </c>
    </row>
    <row r="6" spans="1:5" x14ac:dyDescent="0.2">
      <c r="B6" s="4">
        <v>3.379165</v>
      </c>
      <c r="C6" s="4">
        <v>10.654070000000001</v>
      </c>
      <c r="D6" s="4">
        <v>5.476801</v>
      </c>
      <c r="E6" s="4">
        <v>10.928319999999999</v>
      </c>
    </row>
    <row r="7" spans="1:5" x14ac:dyDescent="0.2">
      <c r="B7" s="4">
        <v>1.8617589999999999</v>
      </c>
      <c r="C7" s="4">
        <v>5.8293429999999997</v>
      </c>
      <c r="D7" s="4">
        <v>5.8293429999999997</v>
      </c>
      <c r="E7" s="4">
        <v>5.3517099999999997</v>
      </c>
    </row>
    <row r="8" spans="1:5" x14ac:dyDescent="0.2">
      <c r="B8" s="4">
        <v>2.8024070000000001</v>
      </c>
      <c r="C8" s="4">
        <v>7.908112</v>
      </c>
      <c r="D8" s="4">
        <v>3.167475</v>
      </c>
      <c r="E8" s="4">
        <v>10.48315</v>
      </c>
    </row>
  </sheetData>
  <mergeCells count="1">
    <mergeCell ref="B2:E2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2C191-AC25-6E40-999E-07B41A8C5AB9}">
  <dimension ref="A2:G16"/>
  <sheetViews>
    <sheetView workbookViewId="0">
      <selection activeCell="B6" sqref="B6:B16"/>
    </sheetView>
  </sheetViews>
  <sheetFormatPr baseColWidth="10" defaultRowHeight="16" x14ac:dyDescent="0.2"/>
  <sheetData>
    <row r="2" spans="1:7" x14ac:dyDescent="0.2">
      <c r="A2" t="s">
        <v>52</v>
      </c>
      <c r="B2" s="24" t="s">
        <v>37</v>
      </c>
      <c r="C2" s="24"/>
      <c r="D2" s="24"/>
      <c r="E2" s="24"/>
    </row>
    <row r="6" spans="1:7" x14ac:dyDescent="0.2">
      <c r="B6" s="14" t="s">
        <v>38</v>
      </c>
      <c r="C6" s="4">
        <v>1.639820694</v>
      </c>
      <c r="D6" s="4">
        <v>2.3263250420000001</v>
      </c>
      <c r="E6" s="4">
        <v>2.3892270199999999</v>
      </c>
      <c r="F6" s="4">
        <v>2.3290189200000002</v>
      </c>
      <c r="G6" s="4">
        <v>1.5942318980000001</v>
      </c>
    </row>
    <row r="7" spans="1:7" x14ac:dyDescent="0.2">
      <c r="B7" s="14" t="s">
        <v>39</v>
      </c>
      <c r="C7" s="4">
        <v>1.468730305</v>
      </c>
      <c r="D7" s="4">
        <v>0.96398948799999995</v>
      </c>
      <c r="E7" s="13" t="s">
        <v>51</v>
      </c>
      <c r="F7" s="4">
        <v>1.596567289</v>
      </c>
      <c r="G7" s="4">
        <v>0.81414324800000004</v>
      </c>
    </row>
    <row r="8" spans="1:7" x14ac:dyDescent="0.2">
      <c r="B8" s="14" t="s">
        <v>40</v>
      </c>
      <c r="C8" s="4">
        <v>2.1960813159999999</v>
      </c>
      <c r="D8" s="4">
        <v>2.2605649240000001</v>
      </c>
      <c r="E8" s="4">
        <v>2.3465010730000002</v>
      </c>
      <c r="F8" s="4">
        <v>2.3473143369999998</v>
      </c>
      <c r="G8" s="4">
        <v>2.05009942</v>
      </c>
    </row>
    <row r="9" spans="1:7" x14ac:dyDescent="0.2">
      <c r="B9" s="14" t="s">
        <v>41</v>
      </c>
      <c r="C9" s="4">
        <v>2.5418315150000002</v>
      </c>
      <c r="D9" s="4">
        <v>4.4644862170000001</v>
      </c>
      <c r="E9" s="4">
        <v>1.0862784240000001</v>
      </c>
      <c r="F9" s="4">
        <v>2.1591960659999998</v>
      </c>
      <c r="G9" s="4">
        <v>2.6374060479999999</v>
      </c>
    </row>
    <row r="10" spans="1:7" x14ac:dyDescent="0.2">
      <c r="B10" s="14" t="s">
        <v>42</v>
      </c>
      <c r="C10" s="4">
        <v>1.780480203</v>
      </c>
      <c r="D10" s="4">
        <v>3.0778193470000001</v>
      </c>
      <c r="E10" s="4">
        <v>1.6842643589999999</v>
      </c>
      <c r="F10" s="4">
        <v>1.9225080480000001</v>
      </c>
      <c r="G10" s="4">
        <v>2.4443603070000002</v>
      </c>
    </row>
    <row r="11" spans="1:7" x14ac:dyDescent="0.2">
      <c r="B11" s="14" t="s">
        <v>43</v>
      </c>
      <c r="C11" s="4">
        <v>1.617405422</v>
      </c>
      <c r="D11" s="4">
        <v>2.1597006969999999</v>
      </c>
      <c r="E11" s="4">
        <v>1.730158989</v>
      </c>
      <c r="F11" s="4">
        <v>1.8247568080000001</v>
      </c>
      <c r="G11" s="4">
        <v>1.356599444</v>
      </c>
    </row>
    <row r="12" spans="1:7" x14ac:dyDescent="0.2">
      <c r="B12" s="14" t="s">
        <v>44</v>
      </c>
      <c r="C12" s="4">
        <v>1.763674105</v>
      </c>
      <c r="D12" s="4">
        <v>2.599395484</v>
      </c>
      <c r="E12" s="4">
        <v>1.7736846159999999</v>
      </c>
      <c r="F12" s="4">
        <v>1.6725432170000001</v>
      </c>
      <c r="G12" s="4">
        <v>2.1011663569999999</v>
      </c>
    </row>
    <row r="13" spans="1:7" x14ac:dyDescent="0.2">
      <c r="B13" s="14" t="s">
        <v>45</v>
      </c>
      <c r="C13" s="4">
        <v>1.851563026</v>
      </c>
      <c r="D13" s="4">
        <v>2.3842279199999998</v>
      </c>
      <c r="E13" s="4">
        <v>1.931821064</v>
      </c>
      <c r="F13" s="4">
        <v>2.3600966699999999</v>
      </c>
      <c r="G13" s="4">
        <v>1.2654816040000001</v>
      </c>
    </row>
    <row r="14" spans="1:7" x14ac:dyDescent="0.2">
      <c r="B14" s="14" t="s">
        <v>46</v>
      </c>
      <c r="C14" s="4">
        <v>2.0927102230000001</v>
      </c>
      <c r="D14" s="4">
        <v>4.6326201119999997</v>
      </c>
      <c r="E14" s="4">
        <v>0.83109809800000001</v>
      </c>
      <c r="F14" s="4">
        <v>2.3887006159999999</v>
      </c>
      <c r="G14" s="4">
        <v>3.7464859549999998</v>
      </c>
    </row>
    <row r="15" spans="1:7" x14ac:dyDescent="0.2">
      <c r="B15" s="14" t="s">
        <v>47</v>
      </c>
      <c r="C15" s="4">
        <v>1.8005527560000001</v>
      </c>
      <c r="D15" s="4">
        <v>3.108556434</v>
      </c>
      <c r="E15" s="4">
        <v>1.3571305380000001</v>
      </c>
      <c r="F15" s="4">
        <v>1.406076911</v>
      </c>
      <c r="G15" s="4">
        <v>1.8369483069999999</v>
      </c>
    </row>
    <row r="16" spans="1:7" x14ac:dyDescent="0.2">
      <c r="B16" s="14" t="s">
        <v>50</v>
      </c>
      <c r="C16" s="4">
        <v>1.4172952969999999</v>
      </c>
      <c r="D16" s="4">
        <v>2.9087524220000001</v>
      </c>
      <c r="E16" s="4">
        <v>1.5240029500000001</v>
      </c>
      <c r="F16" s="4">
        <v>1.675521477</v>
      </c>
      <c r="G16" s="4">
        <v>1.5671026180000001</v>
      </c>
    </row>
  </sheetData>
  <mergeCells count="1">
    <mergeCell ref="B2:E2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2A7D74-8B07-F047-B1C8-EA30201FB070}">
  <dimension ref="A2:L16"/>
  <sheetViews>
    <sheetView workbookViewId="0">
      <selection activeCell="A2" sqref="A2:E2"/>
    </sheetView>
  </sheetViews>
  <sheetFormatPr baseColWidth="10" defaultRowHeight="16" x14ac:dyDescent="0.2"/>
  <sheetData>
    <row r="2" spans="1:12" x14ac:dyDescent="0.2">
      <c r="A2" t="s">
        <v>49</v>
      </c>
      <c r="B2" s="24" t="s">
        <v>37</v>
      </c>
      <c r="C2" s="24"/>
      <c r="D2" s="24"/>
      <c r="E2" s="24"/>
    </row>
    <row r="6" spans="1:12" x14ac:dyDescent="0.2">
      <c r="B6" s="14" t="s">
        <v>38</v>
      </c>
      <c r="C6" s="4">
        <v>0.32887766499999999</v>
      </c>
      <c r="D6" s="4">
        <v>0.59449597700000001</v>
      </c>
      <c r="E6" s="4">
        <v>0.26309500000000002</v>
      </c>
      <c r="G6" s="11"/>
      <c r="H6" s="1"/>
      <c r="I6" s="1"/>
      <c r="J6" s="1"/>
      <c r="K6" s="1"/>
      <c r="L6" s="1"/>
    </row>
    <row r="7" spans="1:12" x14ac:dyDescent="0.2">
      <c r="B7" s="14" t="s">
        <v>39</v>
      </c>
      <c r="C7" s="4">
        <v>0.34520651400000002</v>
      </c>
      <c r="D7" s="4">
        <v>0.61546807400000003</v>
      </c>
      <c r="E7" s="4">
        <v>0.23713090100000001</v>
      </c>
      <c r="G7" s="11"/>
      <c r="H7" s="1"/>
      <c r="I7" s="1"/>
      <c r="J7" s="12"/>
      <c r="K7" s="1"/>
      <c r="L7" s="1"/>
    </row>
    <row r="8" spans="1:12" x14ac:dyDescent="0.2">
      <c r="B8" s="14" t="s">
        <v>40</v>
      </c>
      <c r="C8" s="4">
        <v>0.19876384499999999</v>
      </c>
      <c r="D8" s="4">
        <v>0.67180264700000003</v>
      </c>
      <c r="E8" s="4">
        <v>0.22400555999999999</v>
      </c>
      <c r="G8" s="11"/>
      <c r="H8" s="1"/>
      <c r="I8" s="1"/>
      <c r="J8" s="1"/>
      <c r="K8" s="1"/>
      <c r="L8" s="1"/>
    </row>
    <row r="9" spans="1:12" x14ac:dyDescent="0.2">
      <c r="B9" s="14" t="s">
        <v>41</v>
      </c>
      <c r="C9" s="4">
        <v>0.72051003899999999</v>
      </c>
      <c r="D9" s="4">
        <v>0.87867004400000004</v>
      </c>
      <c r="E9" s="4">
        <v>0.586343116</v>
      </c>
      <c r="G9" s="11"/>
      <c r="H9" s="1"/>
      <c r="I9" s="1"/>
      <c r="J9" s="1"/>
      <c r="K9" s="1"/>
      <c r="L9" s="1"/>
    </row>
    <row r="10" spans="1:12" x14ac:dyDescent="0.2">
      <c r="B10" s="14" t="s">
        <v>42</v>
      </c>
      <c r="C10" s="4">
        <v>0.35667262900000002</v>
      </c>
      <c r="D10" s="4">
        <v>0.55581335799999998</v>
      </c>
      <c r="E10" s="4">
        <v>0.40687919299999997</v>
      </c>
      <c r="G10" s="11"/>
      <c r="H10" s="1"/>
      <c r="I10" s="1"/>
      <c r="J10" s="1"/>
      <c r="K10" s="1"/>
      <c r="L10" s="1"/>
    </row>
    <row r="11" spans="1:12" x14ac:dyDescent="0.2">
      <c r="B11" s="14" t="s">
        <v>43</v>
      </c>
      <c r="C11" s="4">
        <v>0.15886032899999999</v>
      </c>
      <c r="D11" s="4">
        <v>0.41633905500000001</v>
      </c>
      <c r="E11" s="4">
        <v>0.20247712100000001</v>
      </c>
      <c r="G11" s="11"/>
      <c r="H11" s="1"/>
      <c r="I11" s="1"/>
      <c r="J11" s="1"/>
      <c r="K11" s="1"/>
      <c r="L11" s="1"/>
    </row>
    <row r="12" spans="1:12" x14ac:dyDescent="0.2">
      <c r="B12" s="14" t="s">
        <v>44</v>
      </c>
      <c r="C12" s="4">
        <v>0.35197275300000003</v>
      </c>
      <c r="D12" s="4">
        <v>0.76589102600000003</v>
      </c>
      <c r="E12" s="4">
        <v>0.49429237500000001</v>
      </c>
      <c r="G12" s="11"/>
      <c r="H12" s="1"/>
      <c r="I12" s="1"/>
      <c r="J12" s="1"/>
      <c r="K12" s="1"/>
      <c r="L12" s="1"/>
    </row>
    <row r="13" spans="1:12" x14ac:dyDescent="0.2">
      <c r="B13" s="14" t="s">
        <v>45</v>
      </c>
      <c r="C13" s="4">
        <v>0.503798203</v>
      </c>
      <c r="D13" s="4">
        <v>0.86266910600000002</v>
      </c>
      <c r="E13" s="4">
        <v>0.22094939699999999</v>
      </c>
      <c r="G13" s="11"/>
      <c r="H13" s="1"/>
      <c r="I13" s="1"/>
      <c r="J13" s="1"/>
      <c r="K13" s="1"/>
      <c r="L13" s="1"/>
    </row>
    <row r="14" spans="1:12" x14ac:dyDescent="0.2">
      <c r="B14" s="14" t="s">
        <v>46</v>
      </c>
      <c r="C14" s="4">
        <v>0.57603022000000004</v>
      </c>
      <c r="D14" s="4">
        <v>0.87618129199999994</v>
      </c>
      <c r="E14" s="4">
        <v>0.73804070099999997</v>
      </c>
      <c r="G14" s="11"/>
      <c r="H14" s="1"/>
      <c r="I14" s="1"/>
      <c r="J14" s="1"/>
      <c r="K14" s="1"/>
      <c r="L14" s="1"/>
    </row>
    <row r="15" spans="1:12" x14ac:dyDescent="0.2">
      <c r="B15" s="14" t="s">
        <v>47</v>
      </c>
      <c r="C15" s="4">
        <v>0.456508584</v>
      </c>
      <c r="D15" s="4">
        <v>0.73546019100000004</v>
      </c>
      <c r="E15" s="4">
        <v>0.57292459200000001</v>
      </c>
      <c r="G15" s="11"/>
      <c r="H15" s="1"/>
      <c r="I15" s="1"/>
      <c r="J15" s="1"/>
      <c r="K15" s="1"/>
      <c r="L15" s="1"/>
    </row>
    <row r="16" spans="1:12" x14ac:dyDescent="0.2">
      <c r="B16" s="14" t="s">
        <v>48</v>
      </c>
      <c r="C16" s="4">
        <v>0.39310973599999999</v>
      </c>
      <c r="D16" s="4">
        <v>0.76119546500000002</v>
      </c>
      <c r="E16" s="4">
        <v>0.59310002399999995</v>
      </c>
      <c r="G16" s="11"/>
      <c r="H16" s="1"/>
      <c r="I16" s="1"/>
      <c r="J16" s="1"/>
      <c r="K16" s="1"/>
      <c r="L16" s="1"/>
    </row>
  </sheetData>
  <mergeCells count="1">
    <mergeCell ref="B2:E2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4FB8E6-63A5-354B-8CA0-F3CCE1A9A3AA}">
  <dimension ref="A2:F12"/>
  <sheetViews>
    <sheetView workbookViewId="0">
      <selection activeCell="D6" sqref="D6:E12"/>
    </sheetView>
  </sheetViews>
  <sheetFormatPr baseColWidth="10" defaultRowHeight="16" x14ac:dyDescent="0.2"/>
  <cols>
    <col min="4" max="4" width="12.6640625" customWidth="1"/>
  </cols>
  <sheetData>
    <row r="2" spans="1:6" x14ac:dyDescent="0.2">
      <c r="A2" t="s">
        <v>54</v>
      </c>
      <c r="B2" s="24" t="s">
        <v>55</v>
      </c>
      <c r="C2" s="24"/>
      <c r="D2" s="24"/>
      <c r="E2" s="24"/>
    </row>
    <row r="4" spans="1:6" x14ac:dyDescent="0.2">
      <c r="B4" s="23" t="s">
        <v>2</v>
      </c>
      <c r="C4" s="23"/>
      <c r="D4" s="23" t="s">
        <v>3</v>
      </c>
      <c r="E4" s="23"/>
    </row>
    <row r="5" spans="1:6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6" x14ac:dyDescent="0.2">
      <c r="B6" s="4">
        <v>1.2475703440000001</v>
      </c>
      <c r="C6" s="4">
        <v>0.96575757900000003</v>
      </c>
      <c r="D6" s="4">
        <v>3.3938701560000002</v>
      </c>
      <c r="E6" s="4">
        <v>0.90939736400000004</v>
      </c>
    </row>
    <row r="7" spans="1:6" x14ac:dyDescent="0.2">
      <c r="B7" s="4">
        <v>0.95882479799999998</v>
      </c>
      <c r="C7" s="4">
        <v>0.92970755000000005</v>
      </c>
      <c r="D7" s="4">
        <v>1.825845223</v>
      </c>
      <c r="E7" s="4">
        <v>1.162038726</v>
      </c>
    </row>
    <row r="8" spans="1:6" x14ac:dyDescent="0.2">
      <c r="B8" s="4">
        <v>1.1400963479999999</v>
      </c>
      <c r="C8" s="4">
        <v>1.386671121</v>
      </c>
      <c r="D8" s="4">
        <v>4.9247125760000001</v>
      </c>
      <c r="E8" s="15" t="s">
        <v>51</v>
      </c>
    </row>
    <row r="9" spans="1:6" x14ac:dyDescent="0.2">
      <c r="B9" s="4">
        <v>0.73325350099999997</v>
      </c>
      <c r="C9" s="4">
        <v>2.1572614639999999</v>
      </c>
      <c r="D9" s="7" t="s">
        <v>53</v>
      </c>
      <c r="E9" s="4">
        <v>0.95647739899999995</v>
      </c>
      <c r="F9" s="6" t="s">
        <v>11</v>
      </c>
    </row>
    <row r="10" spans="1:6" x14ac:dyDescent="0.2">
      <c r="B10" s="4"/>
      <c r="C10" s="4"/>
      <c r="D10" s="4">
        <v>3.3806440910000002</v>
      </c>
      <c r="E10" s="4">
        <v>1.450274367</v>
      </c>
    </row>
    <row r="11" spans="1:6" x14ac:dyDescent="0.2">
      <c r="B11" s="4"/>
      <c r="C11" s="4"/>
      <c r="D11" s="4">
        <v>2.9523680730000001</v>
      </c>
      <c r="E11" s="4">
        <v>1.030329042</v>
      </c>
    </row>
    <row r="12" spans="1:6" x14ac:dyDescent="0.2">
      <c r="B12" s="4"/>
      <c r="C12" s="4"/>
      <c r="D12" s="4">
        <v>1.2248506480000001</v>
      </c>
      <c r="E12" s="4">
        <v>2.5311346590000001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BD8BA6-90A4-F149-B4A3-8B56CFE8F5CD}">
  <dimension ref="A2:E12"/>
  <sheetViews>
    <sheetView workbookViewId="0">
      <selection activeCell="H6" sqref="H6"/>
    </sheetView>
  </sheetViews>
  <sheetFormatPr baseColWidth="10" defaultRowHeight="16" x14ac:dyDescent="0.2"/>
  <sheetData>
    <row r="2" spans="1:5" x14ac:dyDescent="0.2">
      <c r="A2" t="s">
        <v>56</v>
      </c>
      <c r="B2" s="24" t="s">
        <v>57</v>
      </c>
      <c r="C2" s="24"/>
      <c r="D2" s="24"/>
      <c r="E2" s="24"/>
    </row>
    <row r="4" spans="1:5" x14ac:dyDescent="0.2">
      <c r="B4" s="23" t="s">
        <v>2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0.643940815</v>
      </c>
      <c r="C6" s="4">
        <v>0.31316611</v>
      </c>
      <c r="D6" s="4">
        <v>2.4880233070000002</v>
      </c>
      <c r="E6" s="4">
        <v>0.11304742199999999</v>
      </c>
    </row>
    <row r="7" spans="1:5" x14ac:dyDescent="0.2">
      <c r="B7" s="4">
        <v>1.7715350379999999</v>
      </c>
      <c r="C7" s="4">
        <v>0.15550145700000001</v>
      </c>
      <c r="D7" s="4">
        <v>0.67595541699999995</v>
      </c>
      <c r="E7" s="4">
        <v>0.30460256600000002</v>
      </c>
    </row>
    <row r="8" spans="1:5" x14ac:dyDescent="0.2">
      <c r="B8" s="4">
        <v>0.86753868700000003</v>
      </c>
      <c r="C8" s="4">
        <v>0.13917770199999999</v>
      </c>
      <c r="D8" s="4">
        <v>2.386671486</v>
      </c>
      <c r="E8" s="4">
        <v>0.53403270400000002</v>
      </c>
    </row>
    <row r="9" spans="1:5" x14ac:dyDescent="0.2">
      <c r="B9" s="4">
        <v>1.010451446</v>
      </c>
      <c r="C9" s="4">
        <v>0.45850202200000001</v>
      </c>
      <c r="D9" s="4">
        <v>3.941674549</v>
      </c>
      <c r="E9" s="4">
        <v>0.114625505</v>
      </c>
    </row>
    <row r="10" spans="1:5" x14ac:dyDescent="0.2">
      <c r="B10" s="4"/>
      <c r="C10" s="4"/>
      <c r="D10" s="4">
        <v>0.82645031800000002</v>
      </c>
      <c r="E10" s="4">
        <v>0.101180277</v>
      </c>
    </row>
    <row r="11" spans="1:5" x14ac:dyDescent="0.2">
      <c r="B11" s="4"/>
      <c r="C11" s="4"/>
      <c r="D11" s="4">
        <v>0.84381579600000001</v>
      </c>
      <c r="E11" s="4">
        <v>0.55671080900000003</v>
      </c>
    </row>
    <row r="12" spans="1:5" x14ac:dyDescent="0.2">
      <c r="B12" s="4"/>
      <c r="C12" s="4"/>
      <c r="D12" s="4">
        <v>0.76577899900000002</v>
      </c>
      <c r="E12" s="4">
        <v>0.639492791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5DB9F-1BF7-F44C-9F22-F7A863ADC072}">
  <dimension ref="A2:K11"/>
  <sheetViews>
    <sheetView workbookViewId="0">
      <selection activeCell="A2" sqref="A2:E2"/>
    </sheetView>
  </sheetViews>
  <sheetFormatPr baseColWidth="10" defaultRowHeight="16" x14ac:dyDescent="0.2"/>
  <sheetData>
    <row r="2" spans="1:11" x14ac:dyDescent="0.2">
      <c r="A2" t="s">
        <v>69</v>
      </c>
      <c r="B2" s="24" t="s">
        <v>68</v>
      </c>
      <c r="C2" s="24"/>
      <c r="D2" s="24"/>
      <c r="E2" s="24"/>
    </row>
    <row r="5" spans="1:11" x14ac:dyDescent="0.2">
      <c r="B5" s="10" t="s">
        <v>58</v>
      </c>
      <c r="C5" s="10" t="s">
        <v>59</v>
      </c>
      <c r="D5" s="10" t="s">
        <v>60</v>
      </c>
      <c r="E5" s="10" t="s">
        <v>61</v>
      </c>
      <c r="F5" s="10" t="s">
        <v>62</v>
      </c>
      <c r="G5" s="10" t="s">
        <v>63</v>
      </c>
      <c r="H5" s="10" t="s">
        <v>64</v>
      </c>
      <c r="I5" s="10" t="s">
        <v>65</v>
      </c>
      <c r="J5" s="10" t="s">
        <v>66</v>
      </c>
      <c r="K5" s="10" t="s">
        <v>67</v>
      </c>
    </row>
    <row r="6" spans="1:11" x14ac:dyDescent="0.2">
      <c r="B6" s="4">
        <v>1.231144</v>
      </c>
      <c r="C6" s="4">
        <v>5.241574</v>
      </c>
      <c r="D6" s="4">
        <v>1.836128</v>
      </c>
      <c r="E6" s="4">
        <v>2.0657510000000001</v>
      </c>
      <c r="F6" s="4">
        <v>1.3256190000000001</v>
      </c>
      <c r="G6" s="4">
        <v>9.1683789999999998</v>
      </c>
      <c r="H6" s="4">
        <v>1.827663</v>
      </c>
      <c r="I6" s="4">
        <v>1.765406</v>
      </c>
      <c r="J6" s="4"/>
      <c r="K6" s="4">
        <v>0.89502499999999996</v>
      </c>
    </row>
    <row r="7" spans="1:11" x14ac:dyDescent="0.2">
      <c r="B7" s="4">
        <v>0.84089599999999998</v>
      </c>
      <c r="C7" s="4">
        <v>4.2280720000000001</v>
      </c>
      <c r="D7" s="4">
        <v>1.5764359999999999</v>
      </c>
      <c r="E7" s="4">
        <v>4.1315030000000004</v>
      </c>
      <c r="F7" s="4">
        <v>1.9141010000000001</v>
      </c>
      <c r="G7" s="4">
        <v>7.5509950000000003</v>
      </c>
      <c r="H7" s="4">
        <v>0.95926400000000001</v>
      </c>
      <c r="I7" s="4">
        <v>1.3195079999999999</v>
      </c>
      <c r="J7" s="4">
        <v>0.602904</v>
      </c>
      <c r="K7" s="4">
        <v>1.9453100000000001</v>
      </c>
    </row>
    <row r="8" spans="1:11" x14ac:dyDescent="0.2">
      <c r="B8" s="4">
        <v>1</v>
      </c>
      <c r="C8" s="4">
        <v>4.3469389999999999</v>
      </c>
      <c r="D8" s="4">
        <v>0.89295999999999998</v>
      </c>
      <c r="E8" s="4">
        <v>3.196885</v>
      </c>
      <c r="F8" s="4">
        <v>0.97716000000000003</v>
      </c>
      <c r="G8" s="4">
        <v>4.8455709999999996</v>
      </c>
      <c r="H8" s="4">
        <v>0.668964</v>
      </c>
      <c r="I8" s="4">
        <v>5.2053669999999999</v>
      </c>
      <c r="J8" s="4">
        <v>1.197479</v>
      </c>
      <c r="K8" s="4">
        <v>1.3660399999999999</v>
      </c>
    </row>
    <row r="9" spans="1:11" x14ac:dyDescent="0.2">
      <c r="B9" s="4">
        <v>0.84089599999999998</v>
      </c>
      <c r="C9" s="4">
        <v>2.9896980000000002</v>
      </c>
      <c r="D9" s="4">
        <v>0.553504</v>
      </c>
      <c r="E9" s="4">
        <v>4.8455709999999996</v>
      </c>
      <c r="F9" s="4">
        <v>1.186463</v>
      </c>
      <c r="G9" s="4">
        <v>4.8792749999999998</v>
      </c>
      <c r="H9" s="4">
        <v>0.876606</v>
      </c>
      <c r="I9" s="4">
        <v>2.9281709999999999</v>
      </c>
      <c r="J9" s="4">
        <v>1.1892069999999999</v>
      </c>
      <c r="K9" s="4">
        <v>1.132884</v>
      </c>
    </row>
    <row r="10" spans="1:11" x14ac:dyDescent="0.2">
      <c r="B10" s="4">
        <v>1.931873</v>
      </c>
      <c r="C10" s="4">
        <v>3.8105519999999999</v>
      </c>
      <c r="D10" s="4">
        <v>0.82169000000000003</v>
      </c>
      <c r="E10" s="4">
        <v>4.6160750000000004</v>
      </c>
      <c r="F10" s="4">
        <v>0.56513500000000005</v>
      </c>
      <c r="G10" s="4">
        <v>3.64689</v>
      </c>
      <c r="H10" s="4">
        <v>0.84674499999999997</v>
      </c>
      <c r="I10" s="4">
        <v>2.2191390000000002</v>
      </c>
      <c r="J10" s="4">
        <v>1.347234</v>
      </c>
      <c r="K10" s="4">
        <v>0.68301999999999996</v>
      </c>
    </row>
    <row r="11" spans="1:11" x14ac:dyDescent="0.2">
      <c r="B11" s="4">
        <v>1.347234</v>
      </c>
      <c r="C11" s="4">
        <v>3.6050019999999998</v>
      </c>
      <c r="D11" s="4">
        <v>0.85066699999999995</v>
      </c>
      <c r="E11" s="4">
        <v>4.713069</v>
      </c>
      <c r="F11" s="4">
        <v>0.60151299999999996</v>
      </c>
      <c r="G11" s="4">
        <v>2.372925</v>
      </c>
      <c r="H11" s="4">
        <v>1.148698</v>
      </c>
      <c r="I11" s="4">
        <v>1.827663</v>
      </c>
      <c r="J11" s="4">
        <v>0.864537</v>
      </c>
      <c r="K11" s="4">
        <v>0.65519700000000003</v>
      </c>
    </row>
  </sheetData>
  <mergeCells count="1">
    <mergeCell ref="B2:E2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5FCCE7-8CB2-BF40-94E8-B89B15C6230D}">
  <dimension ref="A2:K11"/>
  <sheetViews>
    <sheetView workbookViewId="0">
      <selection activeCell="A2" sqref="A2:E2"/>
    </sheetView>
  </sheetViews>
  <sheetFormatPr baseColWidth="10" defaultRowHeight="16" x14ac:dyDescent="0.2"/>
  <sheetData>
    <row r="2" spans="1:11" x14ac:dyDescent="0.2">
      <c r="A2" t="s">
        <v>70</v>
      </c>
      <c r="B2" s="24" t="s">
        <v>71</v>
      </c>
      <c r="C2" s="24"/>
      <c r="D2" s="24"/>
      <c r="E2" s="24"/>
    </row>
    <row r="5" spans="1:11" x14ac:dyDescent="0.2">
      <c r="B5" s="10" t="s">
        <v>58</v>
      </c>
      <c r="C5" s="10" t="s">
        <v>59</v>
      </c>
      <c r="D5" s="10" t="s">
        <v>60</v>
      </c>
      <c r="E5" s="10" t="s">
        <v>61</v>
      </c>
      <c r="F5" s="10" t="s">
        <v>62</v>
      </c>
      <c r="G5" s="10" t="s">
        <v>63</v>
      </c>
      <c r="H5" s="10" t="s">
        <v>64</v>
      </c>
      <c r="I5" s="10" t="s">
        <v>65</v>
      </c>
      <c r="J5" s="10" t="s">
        <v>66</v>
      </c>
      <c r="K5" s="10" t="s">
        <v>67</v>
      </c>
    </row>
    <row r="6" spans="1:11" x14ac:dyDescent="0.2">
      <c r="B6" s="4">
        <v>0.71863600000000005</v>
      </c>
      <c r="C6" s="4">
        <v>1.52979</v>
      </c>
      <c r="D6" s="4">
        <v>1.9588410000000001</v>
      </c>
      <c r="E6" s="4">
        <v>3.1821459999999999</v>
      </c>
      <c r="F6" s="4">
        <v>1.2141949999999999</v>
      </c>
      <c r="G6" s="4">
        <v>5.6962010000000003</v>
      </c>
      <c r="H6" s="4">
        <v>1.4691689999999999</v>
      </c>
      <c r="I6" s="4">
        <v>1.4691689999999999</v>
      </c>
      <c r="J6" s="4"/>
      <c r="K6" s="4">
        <v>0.915099</v>
      </c>
    </row>
    <row r="7" spans="1:11" x14ac:dyDescent="0.2">
      <c r="B7" s="4">
        <v>0.679871</v>
      </c>
      <c r="C7" s="4">
        <v>4.6054219999999999</v>
      </c>
      <c r="D7" s="4">
        <v>1.301342</v>
      </c>
      <c r="E7" s="4">
        <v>6.2333170000000004</v>
      </c>
      <c r="F7" s="4">
        <v>1.0424659999999999</v>
      </c>
      <c r="G7" s="4">
        <v>6.2333170000000004</v>
      </c>
      <c r="H7" s="4">
        <v>0.72950999999999999</v>
      </c>
      <c r="I7" s="4">
        <v>1.4289940000000001</v>
      </c>
      <c r="J7" s="4">
        <v>0.54036300000000004</v>
      </c>
      <c r="K7" s="4">
        <v>1.0807249999999999</v>
      </c>
    </row>
    <row r="8" spans="1:11" x14ac:dyDescent="0.2">
      <c r="B8" s="4">
        <v>1.3692</v>
      </c>
      <c r="C8" s="4">
        <v>3.0174569999999998</v>
      </c>
      <c r="D8" s="4">
        <v>0.76843799999999995</v>
      </c>
      <c r="E8" s="4">
        <v>4.5002339999999998</v>
      </c>
      <c r="F8" s="4">
        <v>0.716978</v>
      </c>
      <c r="G8" s="4">
        <v>3.0314329999999998</v>
      </c>
      <c r="H8" s="4">
        <v>0.85559499999999999</v>
      </c>
      <c r="I8" s="4">
        <v>5.4076430000000002</v>
      </c>
      <c r="J8" s="4">
        <v>1.0807249999999999</v>
      </c>
      <c r="K8" s="4">
        <v>0.94737000000000005</v>
      </c>
    </row>
    <row r="9" spans="1:11" x14ac:dyDescent="0.2">
      <c r="B9" s="4">
        <v>1.119872</v>
      </c>
      <c r="C9" s="4">
        <v>1.870382</v>
      </c>
      <c r="D9" s="4">
        <v>0.79553600000000002</v>
      </c>
      <c r="E9" s="4">
        <v>4.958831</v>
      </c>
      <c r="F9" s="4">
        <v>0.87055099999999996</v>
      </c>
      <c r="G9" s="4">
        <v>3.2265670000000002</v>
      </c>
      <c r="H9" s="4">
        <v>0.93627199999999999</v>
      </c>
      <c r="I9" s="4">
        <v>3.084422</v>
      </c>
      <c r="J9" s="4">
        <v>1.6155219999999999</v>
      </c>
      <c r="K9" s="4">
        <v>1.3305290000000001</v>
      </c>
    </row>
    <row r="10" spans="1:11" x14ac:dyDescent="0.2">
      <c r="B10" s="4">
        <v>1.030492</v>
      </c>
      <c r="C10" s="4">
        <v>2.1784970000000001</v>
      </c>
      <c r="D10" s="4">
        <v>0.732043</v>
      </c>
      <c r="E10" s="4">
        <v>7.7812400000000004</v>
      </c>
      <c r="F10" s="4">
        <v>1.205808</v>
      </c>
      <c r="G10" s="4">
        <v>2.2038099999999998</v>
      </c>
      <c r="H10" s="4">
        <v>0.99653999999999998</v>
      </c>
      <c r="I10" s="4">
        <v>1.6759740000000001</v>
      </c>
      <c r="J10" s="4">
        <v>1.0367010000000001</v>
      </c>
      <c r="K10" s="4">
        <v>1.1744619999999999</v>
      </c>
    </row>
    <row r="11" spans="1:11" x14ac:dyDescent="0.2">
      <c r="B11" s="4">
        <v>1.295342</v>
      </c>
      <c r="C11" s="4">
        <v>2.8745440000000002</v>
      </c>
      <c r="D11" s="4">
        <v>0.876606</v>
      </c>
      <c r="E11" s="4">
        <v>4.7899149999999997</v>
      </c>
      <c r="F11" s="4">
        <v>1.049717</v>
      </c>
      <c r="G11" s="4">
        <v>2.1435469999999999</v>
      </c>
      <c r="H11" s="4">
        <v>1.168777</v>
      </c>
      <c r="I11" s="4">
        <v>1.5529379999999999</v>
      </c>
      <c r="J11" s="4">
        <v>1.022429</v>
      </c>
      <c r="K11" s="4">
        <v>0.81903700000000002</v>
      </c>
    </row>
  </sheetData>
  <mergeCells count="1">
    <mergeCell ref="B2:E2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2F66B6-2D6B-274F-B74F-CF81ADB2331B}">
  <dimension ref="A2:L12"/>
  <sheetViews>
    <sheetView workbookViewId="0">
      <selection activeCell="L8" sqref="L8"/>
    </sheetView>
  </sheetViews>
  <sheetFormatPr baseColWidth="10" defaultRowHeight="16" x14ac:dyDescent="0.2"/>
  <sheetData>
    <row r="2" spans="1:12" x14ac:dyDescent="0.2">
      <c r="A2" t="s">
        <v>73</v>
      </c>
      <c r="B2" s="24" t="s">
        <v>74</v>
      </c>
      <c r="C2" s="24"/>
      <c r="D2" s="24"/>
      <c r="E2" s="24"/>
    </row>
    <row r="6" spans="1:12" x14ac:dyDescent="0.2">
      <c r="B6" s="10" t="s">
        <v>58</v>
      </c>
      <c r="C6" s="10" t="s">
        <v>59</v>
      </c>
      <c r="D6" s="10" t="s">
        <v>60</v>
      </c>
      <c r="E6" s="10" t="s">
        <v>61</v>
      </c>
      <c r="F6" s="10" t="s">
        <v>62</v>
      </c>
      <c r="G6" s="10" t="s">
        <v>63</v>
      </c>
      <c r="H6" s="10" t="s">
        <v>64</v>
      </c>
      <c r="I6" s="10" t="s">
        <v>65</v>
      </c>
      <c r="J6" s="10" t="s">
        <v>66</v>
      </c>
      <c r="K6" s="10" t="s">
        <v>67</v>
      </c>
    </row>
    <row r="7" spans="1:12" x14ac:dyDescent="0.2">
      <c r="B7" s="4">
        <v>1.0631409999999999</v>
      </c>
      <c r="C7" s="4">
        <v>1.8639110000000001</v>
      </c>
      <c r="D7" s="4">
        <v>1.38351</v>
      </c>
      <c r="E7" s="4">
        <v>1.196096</v>
      </c>
      <c r="F7" s="4">
        <v>1.150026</v>
      </c>
      <c r="G7" s="4">
        <v>5.7823929999999999</v>
      </c>
      <c r="H7" s="4">
        <v>1.415848</v>
      </c>
      <c r="I7" s="4">
        <v>1.6954480000000001</v>
      </c>
      <c r="J7" s="4"/>
      <c r="K7" s="4">
        <v>1.6517550000000001</v>
      </c>
    </row>
    <row r="8" spans="1:12" x14ac:dyDescent="0.2">
      <c r="B8" s="4">
        <v>1.452294</v>
      </c>
      <c r="C8" s="7" t="s">
        <v>72</v>
      </c>
      <c r="D8" s="4">
        <v>1.163389</v>
      </c>
      <c r="E8" s="4">
        <v>5.3455310000000003</v>
      </c>
      <c r="F8" s="4">
        <v>1.3119080000000001</v>
      </c>
      <c r="G8" s="4">
        <v>6.8764630000000002</v>
      </c>
      <c r="H8" s="4">
        <v>0.84772400000000003</v>
      </c>
      <c r="I8" s="4">
        <v>1.8943019999999999</v>
      </c>
      <c r="J8" s="4">
        <v>0.62589799999999995</v>
      </c>
      <c r="K8" s="4">
        <v>2.0907200000000001</v>
      </c>
      <c r="L8" s="6" t="s">
        <v>11</v>
      </c>
    </row>
    <row r="9" spans="1:12" x14ac:dyDescent="0.2">
      <c r="B9" s="4">
        <v>0.97153199999999995</v>
      </c>
      <c r="C9" s="4">
        <v>2.2788930000000001</v>
      </c>
      <c r="D9" s="4">
        <v>0.73628400000000005</v>
      </c>
      <c r="E9" s="4">
        <v>7.353002</v>
      </c>
      <c r="F9" s="4">
        <v>1.1263590000000001</v>
      </c>
      <c r="G9" s="4">
        <v>2.397726</v>
      </c>
      <c r="H9" s="4">
        <v>0.90229199999999998</v>
      </c>
      <c r="I9" s="4">
        <v>6.4605930000000003</v>
      </c>
      <c r="J9" s="4">
        <v>1.770308</v>
      </c>
      <c r="K9" s="4">
        <v>1.782621</v>
      </c>
    </row>
    <row r="10" spans="1:12" x14ac:dyDescent="0.2">
      <c r="B10" s="4">
        <v>0.58169400000000004</v>
      </c>
      <c r="C10" s="4">
        <v>1.9565790000000001</v>
      </c>
      <c r="D10" s="4">
        <v>1.0631409999999999</v>
      </c>
      <c r="E10" s="4">
        <v>6.7661410000000002</v>
      </c>
      <c r="F10" s="4">
        <v>1.0955589999999999</v>
      </c>
      <c r="G10" s="4">
        <v>2.8712260000000001</v>
      </c>
      <c r="H10" s="4">
        <v>0.90856800000000004</v>
      </c>
      <c r="I10" s="4">
        <v>3.8682110000000001</v>
      </c>
      <c r="J10" s="4">
        <v>1.3793610000000001</v>
      </c>
      <c r="K10" s="4">
        <v>1.408344</v>
      </c>
    </row>
    <row r="11" spans="1:12" x14ac:dyDescent="0.2">
      <c r="B11" s="4">
        <v>1.2212289999999999</v>
      </c>
      <c r="C11" s="4">
        <v>2.2319939999999998</v>
      </c>
      <c r="D11" s="4">
        <v>0.84576799999999996</v>
      </c>
      <c r="E11" s="4">
        <v>9.9751139999999996</v>
      </c>
      <c r="F11" s="4">
        <v>0.84186799999999995</v>
      </c>
      <c r="G11" s="4">
        <v>2.8513929999999998</v>
      </c>
      <c r="H11" s="4">
        <v>0.89605999999999997</v>
      </c>
      <c r="I11" s="4">
        <v>2.1609509999999998</v>
      </c>
      <c r="J11" s="4">
        <v>1.1598999999999999</v>
      </c>
      <c r="K11" s="4">
        <v>1.184272</v>
      </c>
    </row>
    <row r="12" spans="1:12" x14ac:dyDescent="0.2">
      <c r="B12" s="4">
        <v>0.93843799999999999</v>
      </c>
      <c r="C12" s="4">
        <v>1.8510359999999999</v>
      </c>
      <c r="D12" s="4">
        <v>0.93843799999999999</v>
      </c>
      <c r="E12" s="4">
        <v>6.40116</v>
      </c>
      <c r="F12" s="4">
        <v>0.63801699999999995</v>
      </c>
      <c r="G12" s="4">
        <v>3.659551</v>
      </c>
      <c r="H12" s="4">
        <v>1.134193</v>
      </c>
      <c r="I12" s="4">
        <v>2.0729229999999998</v>
      </c>
      <c r="J12" s="4">
        <v>0.56409100000000001</v>
      </c>
      <c r="K12" s="4">
        <v>1.541142</v>
      </c>
    </row>
  </sheetData>
  <mergeCells count="1">
    <mergeCell ref="B2:E2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9A0AF3-DD7B-C44A-8C3A-1D4A8803D768}">
  <dimension ref="A2:L23"/>
  <sheetViews>
    <sheetView workbookViewId="0">
      <selection activeCell="A2" sqref="A2:E2"/>
    </sheetView>
  </sheetViews>
  <sheetFormatPr baseColWidth="10" defaultRowHeight="16" x14ac:dyDescent="0.2"/>
  <cols>
    <col min="2" max="2" width="17.33203125" customWidth="1"/>
    <col min="3" max="3" width="16.83203125" customWidth="1"/>
    <col min="4" max="4" width="17.5" customWidth="1"/>
    <col min="5" max="5" width="17.6640625" customWidth="1"/>
    <col min="6" max="6" width="24" customWidth="1"/>
    <col min="8" max="8" width="18.33203125" customWidth="1"/>
    <col min="9" max="9" width="15.83203125" customWidth="1"/>
    <col min="10" max="10" width="17.5" customWidth="1"/>
    <col min="11" max="11" width="19.1640625" customWidth="1"/>
    <col min="12" max="12" width="21.83203125" customWidth="1"/>
  </cols>
  <sheetData>
    <row r="2" spans="1:6" x14ac:dyDescent="0.2">
      <c r="A2" t="s">
        <v>80</v>
      </c>
      <c r="B2" s="24" t="s">
        <v>81</v>
      </c>
      <c r="C2" s="24"/>
      <c r="D2" s="24"/>
      <c r="E2" s="24"/>
    </row>
    <row r="6" spans="1:6" x14ac:dyDescent="0.2">
      <c r="B6" s="10" t="s">
        <v>75</v>
      </c>
      <c r="C6" s="10" t="s">
        <v>76</v>
      </c>
      <c r="D6" s="10" t="s">
        <v>77</v>
      </c>
      <c r="E6" s="10" t="s">
        <v>78</v>
      </c>
      <c r="F6" s="10" t="s">
        <v>79</v>
      </c>
    </row>
    <row r="7" spans="1:6" x14ac:dyDescent="0.2">
      <c r="B7" s="4">
        <v>6</v>
      </c>
      <c r="C7" s="4">
        <v>4</v>
      </c>
      <c r="D7" s="4">
        <v>9</v>
      </c>
      <c r="E7" s="4">
        <v>8</v>
      </c>
      <c r="F7" s="4">
        <v>8</v>
      </c>
    </row>
    <row r="8" spans="1:6" x14ac:dyDescent="0.2">
      <c r="B8" s="4">
        <v>8</v>
      </c>
      <c r="C8" s="4">
        <v>7</v>
      </c>
      <c r="D8" s="4">
        <v>8</v>
      </c>
      <c r="E8" s="4">
        <v>11</v>
      </c>
      <c r="F8" s="4">
        <v>6</v>
      </c>
    </row>
    <row r="9" spans="1:6" x14ac:dyDescent="0.2">
      <c r="B9" s="4">
        <v>7</v>
      </c>
      <c r="C9" s="4">
        <v>5</v>
      </c>
      <c r="D9" s="4">
        <v>3</v>
      </c>
      <c r="E9" s="4">
        <v>3</v>
      </c>
      <c r="F9" s="4">
        <v>5</v>
      </c>
    </row>
    <row r="10" spans="1:6" x14ac:dyDescent="0.2">
      <c r="B10" s="4">
        <v>7</v>
      </c>
      <c r="C10" s="4">
        <v>4</v>
      </c>
      <c r="D10" s="4">
        <v>6</v>
      </c>
      <c r="E10" s="4">
        <v>3</v>
      </c>
      <c r="F10" s="4">
        <v>4</v>
      </c>
    </row>
    <row r="11" spans="1:6" x14ac:dyDescent="0.2">
      <c r="B11" s="4">
        <v>11</v>
      </c>
      <c r="C11" s="4">
        <v>5</v>
      </c>
      <c r="D11" s="4">
        <v>6</v>
      </c>
      <c r="E11" s="4"/>
      <c r="F11" s="4">
        <v>6</v>
      </c>
    </row>
    <row r="12" spans="1:6" x14ac:dyDescent="0.2">
      <c r="B12" s="4">
        <v>7</v>
      </c>
      <c r="C12" s="4">
        <v>8</v>
      </c>
      <c r="D12" s="4">
        <v>8</v>
      </c>
      <c r="E12" s="4"/>
      <c r="F12" s="4">
        <v>5</v>
      </c>
    </row>
    <row r="13" spans="1:6" x14ac:dyDescent="0.2">
      <c r="B13" s="4">
        <v>6</v>
      </c>
      <c r="C13" s="4">
        <v>4</v>
      </c>
      <c r="D13" s="4"/>
      <c r="E13" s="4"/>
      <c r="F13" s="4">
        <v>4</v>
      </c>
    </row>
    <row r="14" spans="1:6" x14ac:dyDescent="0.2">
      <c r="B14" s="4">
        <v>9</v>
      </c>
      <c r="C14" s="4">
        <v>2</v>
      </c>
      <c r="D14" s="4"/>
      <c r="E14" s="4"/>
      <c r="F14" s="4">
        <v>7</v>
      </c>
    </row>
    <row r="15" spans="1:6" x14ac:dyDescent="0.2">
      <c r="B15" s="4"/>
      <c r="C15" s="4">
        <v>4</v>
      </c>
      <c r="D15" s="4"/>
      <c r="E15" s="4"/>
      <c r="F15" s="4">
        <v>5</v>
      </c>
    </row>
    <row r="16" spans="1:6" x14ac:dyDescent="0.2">
      <c r="B16" s="4"/>
      <c r="C16" s="4">
        <v>6</v>
      </c>
      <c r="D16" s="4"/>
      <c r="E16" s="4"/>
      <c r="F16" s="4"/>
    </row>
    <row r="17" spans="2:12" x14ac:dyDescent="0.2">
      <c r="B17" s="4"/>
      <c r="C17" s="4">
        <v>4</v>
      </c>
      <c r="D17" s="4"/>
      <c r="E17" s="4"/>
      <c r="F17" s="4"/>
    </row>
    <row r="18" spans="2:12" x14ac:dyDescent="0.2">
      <c r="B18" s="4"/>
      <c r="C18" s="4">
        <v>7</v>
      </c>
      <c r="D18" s="4"/>
      <c r="E18" s="4"/>
      <c r="F18" s="4"/>
    </row>
    <row r="20" spans="2:12" x14ac:dyDescent="0.2">
      <c r="H20" s="1"/>
      <c r="J20" s="1"/>
      <c r="K20" s="1"/>
      <c r="L20" s="1"/>
    </row>
    <row r="21" spans="2:12" x14ac:dyDescent="0.2">
      <c r="H21" s="1"/>
      <c r="J21" s="1"/>
      <c r="K21" s="1"/>
      <c r="L21" s="1"/>
    </row>
    <row r="22" spans="2:12" x14ac:dyDescent="0.2">
      <c r="H22" s="1"/>
      <c r="I22" s="1"/>
      <c r="J22" s="1"/>
      <c r="K22" s="1"/>
      <c r="L22" s="1"/>
    </row>
    <row r="23" spans="2:12" x14ac:dyDescent="0.2">
      <c r="H23" s="1"/>
      <c r="I23" s="1"/>
      <c r="J23" s="1"/>
      <c r="K23" s="1"/>
      <c r="L23" s="1"/>
    </row>
  </sheetData>
  <mergeCells count="1">
    <mergeCell ref="B2:E2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2E9E0-B69C-194E-861E-94DF3411EC27}">
  <dimension ref="A2:F19"/>
  <sheetViews>
    <sheetView workbookViewId="0">
      <selection activeCell="B2" sqref="B2:E2"/>
    </sheetView>
  </sheetViews>
  <sheetFormatPr baseColWidth="10" defaultRowHeight="16" x14ac:dyDescent="0.2"/>
  <cols>
    <col min="2" max="2" width="16.6640625" customWidth="1"/>
    <col min="3" max="3" width="18.1640625" customWidth="1"/>
    <col min="4" max="4" width="18.83203125" customWidth="1"/>
    <col min="5" max="5" width="19.83203125" customWidth="1"/>
    <col min="6" max="6" width="22" customWidth="1"/>
  </cols>
  <sheetData>
    <row r="2" spans="1:6" x14ac:dyDescent="0.2">
      <c r="A2" t="s">
        <v>83</v>
      </c>
      <c r="B2" s="24" t="s">
        <v>82</v>
      </c>
      <c r="C2" s="24"/>
      <c r="D2" s="24"/>
      <c r="E2" s="24"/>
    </row>
    <row r="6" spans="1:6" x14ac:dyDescent="0.2">
      <c r="B6" s="10" t="s">
        <v>75</v>
      </c>
      <c r="C6" s="10" t="s">
        <v>76</v>
      </c>
      <c r="D6" s="10" t="s">
        <v>77</v>
      </c>
      <c r="E6" s="10" t="s">
        <v>78</v>
      </c>
      <c r="F6" s="10" t="s">
        <v>79</v>
      </c>
    </row>
    <row r="7" spans="1:6" x14ac:dyDescent="0.2">
      <c r="B7" s="4">
        <v>646.89</v>
      </c>
      <c r="C7" s="4">
        <v>484.94099999999997</v>
      </c>
      <c r="D7" s="4">
        <v>1149.194</v>
      </c>
      <c r="E7" s="4">
        <v>715.86099999999999</v>
      </c>
      <c r="F7" s="4">
        <v>722.12099999999998</v>
      </c>
    </row>
    <row r="8" spans="1:6" x14ac:dyDescent="0.2">
      <c r="B8" s="4">
        <v>798.50900000000001</v>
      </c>
      <c r="C8" s="4">
        <v>812.82600000000002</v>
      </c>
      <c r="D8" s="4">
        <v>758.40200000000004</v>
      </c>
      <c r="E8" s="4">
        <v>1406.0350000000001</v>
      </c>
      <c r="F8" s="4">
        <v>597.65300000000002</v>
      </c>
    </row>
    <row r="9" spans="1:6" x14ac:dyDescent="0.2">
      <c r="B9" s="4">
        <v>521.81700000000001</v>
      </c>
      <c r="C9" s="4">
        <v>755.72900000000004</v>
      </c>
      <c r="D9" s="4">
        <v>331.858</v>
      </c>
      <c r="E9" s="4">
        <v>309.69299999999998</v>
      </c>
      <c r="F9" s="4">
        <v>478.86599999999999</v>
      </c>
    </row>
    <row r="10" spans="1:6" x14ac:dyDescent="0.2">
      <c r="B10" s="4">
        <v>569.83100000000002</v>
      </c>
      <c r="C10" s="4">
        <v>600.82000000000005</v>
      </c>
      <c r="D10" s="4">
        <v>592.47199999999998</v>
      </c>
      <c r="E10" s="4">
        <v>338.09699999999998</v>
      </c>
      <c r="F10" s="4">
        <v>335.47399999999999</v>
      </c>
    </row>
    <row r="11" spans="1:6" x14ac:dyDescent="0.2">
      <c r="B11" s="4">
        <v>995.09</v>
      </c>
      <c r="C11" s="4">
        <v>441.63900000000001</v>
      </c>
      <c r="D11" s="4">
        <v>557.48800000000006</v>
      </c>
      <c r="E11" s="4"/>
      <c r="F11" s="4">
        <v>653.28499999999997</v>
      </c>
    </row>
    <row r="12" spans="1:6" x14ac:dyDescent="0.2">
      <c r="B12" s="4">
        <v>627.80899999999997</v>
      </c>
      <c r="C12" s="4">
        <v>858.89499999999998</v>
      </c>
      <c r="D12" s="4">
        <v>704.56200000000001</v>
      </c>
      <c r="E12" s="4"/>
      <c r="F12" s="4">
        <v>535.37800000000004</v>
      </c>
    </row>
    <row r="13" spans="1:6" x14ac:dyDescent="0.2">
      <c r="B13" s="4">
        <v>834.19299999999998</v>
      </c>
      <c r="C13" s="4">
        <v>331.61599999999999</v>
      </c>
      <c r="D13" s="4"/>
      <c r="E13" s="4"/>
      <c r="F13" s="4">
        <v>546.78399999999999</v>
      </c>
    </row>
    <row r="14" spans="1:6" x14ac:dyDescent="0.2">
      <c r="B14" s="4">
        <v>966.70500000000004</v>
      </c>
      <c r="C14" s="4">
        <v>185.11099999999999</v>
      </c>
      <c r="D14" s="4"/>
      <c r="E14" s="4"/>
      <c r="F14" s="4">
        <v>631.87400000000002</v>
      </c>
    </row>
    <row r="15" spans="1:6" x14ac:dyDescent="0.2">
      <c r="B15" s="3"/>
      <c r="C15" s="4">
        <v>659.54</v>
      </c>
      <c r="D15" s="4"/>
      <c r="E15" s="4"/>
      <c r="F15" s="4">
        <v>435.45499999999998</v>
      </c>
    </row>
    <row r="16" spans="1:6" x14ac:dyDescent="0.2">
      <c r="B16" s="4"/>
      <c r="C16" s="4">
        <v>768.99900000000002</v>
      </c>
      <c r="D16" s="4"/>
      <c r="E16" s="4"/>
      <c r="F16" s="4"/>
    </row>
    <row r="17" spans="2:6" x14ac:dyDescent="0.2">
      <c r="B17" s="4"/>
      <c r="C17" s="4">
        <v>419.798</v>
      </c>
      <c r="D17" s="4"/>
      <c r="E17" s="4"/>
      <c r="F17" s="3"/>
    </row>
    <row r="18" spans="2:6" x14ac:dyDescent="0.2">
      <c r="B18" s="4"/>
      <c r="C18" s="4">
        <v>700.02300000000002</v>
      </c>
      <c r="D18" s="4"/>
      <c r="E18" s="4"/>
      <c r="F18" s="3"/>
    </row>
    <row r="19" spans="2:6" x14ac:dyDescent="0.2">
      <c r="B19" s="1"/>
      <c r="D19" s="1"/>
      <c r="E19" s="1"/>
      <c r="F19" s="1"/>
    </row>
  </sheetData>
  <mergeCells count="1">
    <mergeCell ref="B2:E2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B7E414-3FD8-CB4F-BDE8-9F7022F4F89B}">
  <dimension ref="A2:F9"/>
  <sheetViews>
    <sheetView workbookViewId="0">
      <selection activeCell="A2" sqref="A2:E2"/>
    </sheetView>
  </sheetViews>
  <sheetFormatPr baseColWidth="10" defaultRowHeight="16" x14ac:dyDescent="0.2"/>
  <cols>
    <col min="2" max="2" width="14.1640625" customWidth="1"/>
    <col min="3" max="3" width="15.33203125" customWidth="1"/>
    <col min="4" max="4" width="15.6640625" customWidth="1"/>
    <col min="5" max="5" width="17.33203125" customWidth="1"/>
    <col min="6" max="6" width="19.6640625" customWidth="1"/>
  </cols>
  <sheetData>
    <row r="2" spans="1:6" x14ac:dyDescent="0.2">
      <c r="A2" t="s">
        <v>89</v>
      </c>
      <c r="B2" s="24" t="s">
        <v>90</v>
      </c>
      <c r="C2" s="24"/>
      <c r="D2" s="24"/>
      <c r="E2" s="24"/>
    </row>
    <row r="6" spans="1:6" x14ac:dyDescent="0.2">
      <c r="B6" s="10" t="s">
        <v>84</v>
      </c>
      <c r="C6" s="10" t="s">
        <v>85</v>
      </c>
      <c r="D6" s="10" t="s">
        <v>86</v>
      </c>
      <c r="E6" s="10" t="s">
        <v>87</v>
      </c>
      <c r="F6" s="10" t="s">
        <v>88</v>
      </c>
    </row>
    <row r="7" spans="1:6" x14ac:dyDescent="0.2">
      <c r="B7" s="4">
        <v>58.2</v>
      </c>
      <c r="C7" s="4">
        <v>41.697844699999997</v>
      </c>
      <c r="D7" s="4">
        <v>39.171326000000001</v>
      </c>
      <c r="E7" s="4">
        <v>47.185662399999998</v>
      </c>
      <c r="F7" s="4">
        <v>47.198124999999997</v>
      </c>
    </row>
    <row r="8" spans="1:6" x14ac:dyDescent="0.2">
      <c r="B8" s="4">
        <v>57.9</v>
      </c>
      <c r="C8" s="4">
        <v>42.182219000000003</v>
      </c>
      <c r="D8" s="4">
        <v>56.967984899999998</v>
      </c>
      <c r="E8" s="4">
        <v>44.053283999999998</v>
      </c>
      <c r="F8" s="4">
        <v>36.987925199999999</v>
      </c>
    </row>
    <row r="9" spans="1:6" x14ac:dyDescent="0.2">
      <c r="B9" s="4">
        <v>58.3</v>
      </c>
      <c r="C9" s="4">
        <v>42.715010499999998</v>
      </c>
      <c r="D9" s="4">
        <v>49.064327499999997</v>
      </c>
      <c r="E9" s="4">
        <v>35.971411000000003</v>
      </c>
      <c r="F9" s="4">
        <v>58.375104399999998</v>
      </c>
    </row>
  </sheetData>
  <mergeCells count="1">
    <mergeCell ref="B2:E2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11A150-332E-CF44-9009-ECE5BE1DE9BC}">
  <dimension ref="A2:F9"/>
  <sheetViews>
    <sheetView workbookViewId="0">
      <selection activeCell="A2" sqref="A2:E2"/>
    </sheetView>
  </sheetViews>
  <sheetFormatPr baseColWidth="10" defaultRowHeight="16" x14ac:dyDescent="0.2"/>
  <cols>
    <col min="2" max="2" width="15.1640625" customWidth="1"/>
    <col min="3" max="3" width="14.6640625" customWidth="1"/>
    <col min="4" max="4" width="16.5" customWidth="1"/>
    <col min="5" max="5" width="17.33203125" customWidth="1"/>
    <col min="6" max="6" width="21.5" customWidth="1"/>
  </cols>
  <sheetData>
    <row r="2" spans="1:6" x14ac:dyDescent="0.2">
      <c r="A2" t="s">
        <v>96</v>
      </c>
      <c r="B2" s="24" t="s">
        <v>97</v>
      </c>
      <c r="C2" s="24"/>
      <c r="D2" s="24"/>
      <c r="E2" s="24"/>
    </row>
    <row r="6" spans="1:6" x14ac:dyDescent="0.2">
      <c r="B6" s="10" t="s">
        <v>91</v>
      </c>
      <c r="C6" s="10" t="s">
        <v>92</v>
      </c>
      <c r="D6" s="10" t="s">
        <v>93</v>
      </c>
      <c r="E6" s="10" t="s">
        <v>94</v>
      </c>
      <c r="F6" s="10" t="s">
        <v>95</v>
      </c>
    </row>
    <row r="7" spans="1:6" x14ac:dyDescent="0.2">
      <c r="B7" s="4">
        <v>0.90751899999999996</v>
      </c>
      <c r="C7" s="4">
        <v>0.39229199999999997</v>
      </c>
      <c r="D7" s="4">
        <v>0.37631199999999998</v>
      </c>
      <c r="E7" s="4">
        <v>0.732043</v>
      </c>
      <c r="F7" s="4">
        <v>0.59049600000000002</v>
      </c>
    </row>
    <row r="8" spans="1:6" x14ac:dyDescent="0.2">
      <c r="B8" s="4">
        <v>1.0424659999999999</v>
      </c>
      <c r="C8" s="4">
        <v>0.42928300000000003</v>
      </c>
      <c r="D8" s="4">
        <v>0.423373</v>
      </c>
      <c r="E8" s="4">
        <v>0.38958199999999998</v>
      </c>
      <c r="F8" s="4">
        <v>0.67361700000000002</v>
      </c>
    </row>
    <row r="9" spans="1:6" x14ac:dyDescent="0.2">
      <c r="B9" s="4">
        <v>1.057018</v>
      </c>
      <c r="C9" s="4">
        <v>0.11033800000000001</v>
      </c>
      <c r="D9" s="4">
        <v>0.32987699999999998</v>
      </c>
      <c r="E9" s="4">
        <v>0.230047</v>
      </c>
      <c r="F9" s="4">
        <v>0.68301999999999996</v>
      </c>
    </row>
  </sheetData>
  <mergeCells count="1">
    <mergeCell ref="B2:E2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6D60D-E207-3B4C-8D25-B0886F74377E}">
  <dimension ref="A2:F9"/>
  <sheetViews>
    <sheetView workbookViewId="0">
      <selection activeCell="A2" sqref="A2:E2"/>
    </sheetView>
  </sheetViews>
  <sheetFormatPr baseColWidth="10" defaultRowHeight="16" x14ac:dyDescent="0.2"/>
  <cols>
    <col min="2" max="2" width="16.1640625" customWidth="1"/>
    <col min="3" max="3" width="16.33203125" customWidth="1"/>
    <col min="4" max="4" width="19.33203125" customWidth="1"/>
    <col min="5" max="5" width="16.5" customWidth="1"/>
    <col min="6" max="6" width="21" customWidth="1"/>
  </cols>
  <sheetData>
    <row r="2" spans="1:6" x14ac:dyDescent="0.2">
      <c r="A2" t="s">
        <v>98</v>
      </c>
      <c r="B2" s="24" t="s">
        <v>99</v>
      </c>
      <c r="C2" s="24"/>
      <c r="D2" s="24"/>
      <c r="E2" s="24"/>
    </row>
    <row r="6" spans="1:6" x14ac:dyDescent="0.2">
      <c r="B6" s="10" t="s">
        <v>91</v>
      </c>
      <c r="C6" s="10" t="s">
        <v>92</v>
      </c>
      <c r="D6" s="10" t="s">
        <v>93</v>
      </c>
      <c r="E6" s="10" t="s">
        <v>94</v>
      </c>
      <c r="F6" s="10" t="s">
        <v>95</v>
      </c>
    </row>
    <row r="7" spans="1:6" x14ac:dyDescent="0.2">
      <c r="B7" s="4">
        <v>0.85263500000000003</v>
      </c>
      <c r="C7" s="4">
        <v>9.4731999999999997E-2</v>
      </c>
      <c r="D7" s="4">
        <v>0.68777100000000002</v>
      </c>
      <c r="E7" s="4">
        <v>0.24827299999999999</v>
      </c>
      <c r="F7" s="4">
        <v>0.22531300000000001</v>
      </c>
    </row>
    <row r="8" spans="1:6" x14ac:dyDescent="0.2">
      <c r="B8" s="4">
        <v>1.231144</v>
      </c>
      <c r="C8" s="4">
        <v>0.72698600000000002</v>
      </c>
      <c r="D8" s="4">
        <v>0.38689099999999998</v>
      </c>
      <c r="E8" s="4">
        <v>0.13966100000000001</v>
      </c>
      <c r="F8" s="4">
        <v>0.61131999999999997</v>
      </c>
    </row>
    <row r="9" spans="1:6" x14ac:dyDescent="0.2">
      <c r="B9" s="4">
        <v>0.95263799999999998</v>
      </c>
      <c r="C9" s="4">
        <v>0.168404</v>
      </c>
      <c r="D9" s="4">
        <v>0.26061600000000001</v>
      </c>
      <c r="E9" s="4">
        <v>7.5362999999999999E-2</v>
      </c>
      <c r="F9" s="4">
        <v>0.29937000000000002</v>
      </c>
    </row>
  </sheetData>
  <mergeCells count="1">
    <mergeCell ref="B2:E2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349F9-39AF-B94E-8051-ACEE73715C6A}">
  <dimension ref="A2:F9"/>
  <sheetViews>
    <sheetView workbookViewId="0">
      <selection activeCell="A2" sqref="A2:E2"/>
    </sheetView>
  </sheetViews>
  <sheetFormatPr baseColWidth="10" defaultRowHeight="16" x14ac:dyDescent="0.2"/>
  <cols>
    <col min="2" max="2" width="16.33203125" customWidth="1"/>
    <col min="3" max="3" width="17.5" customWidth="1"/>
    <col min="4" max="4" width="17" customWidth="1"/>
    <col min="5" max="5" width="16.83203125" customWidth="1"/>
    <col min="6" max="6" width="21.1640625" customWidth="1"/>
  </cols>
  <sheetData>
    <row r="2" spans="1:6" x14ac:dyDescent="0.2">
      <c r="A2" t="s">
        <v>100</v>
      </c>
      <c r="B2" s="24" t="s">
        <v>101</v>
      </c>
      <c r="C2" s="24"/>
      <c r="D2" s="24"/>
      <c r="E2" s="24"/>
    </row>
    <row r="6" spans="1:6" x14ac:dyDescent="0.2">
      <c r="B6" s="10" t="s">
        <v>91</v>
      </c>
      <c r="C6" s="10" t="s">
        <v>92</v>
      </c>
      <c r="D6" s="10" t="s">
        <v>93</v>
      </c>
      <c r="E6" s="10" t="s">
        <v>94</v>
      </c>
      <c r="F6" s="10" t="s">
        <v>95</v>
      </c>
    </row>
    <row r="7" spans="1:6" x14ac:dyDescent="0.2">
      <c r="B7" s="4">
        <v>1.018656</v>
      </c>
      <c r="C7" s="4">
        <v>0.47521999999999998</v>
      </c>
      <c r="D7" s="4">
        <v>0.171546</v>
      </c>
      <c r="E7" s="4">
        <v>0.63141800000000003</v>
      </c>
      <c r="F7" s="4">
        <v>0.509328</v>
      </c>
    </row>
    <row r="8" spans="1:6" x14ac:dyDescent="0.2">
      <c r="B8" s="4">
        <v>1.004632</v>
      </c>
      <c r="C8" s="4">
        <v>0.52364699999999997</v>
      </c>
      <c r="D8" s="4">
        <v>0.56906599999999996</v>
      </c>
      <c r="E8" s="4">
        <v>0.388683</v>
      </c>
      <c r="F8" s="4">
        <v>0.874583</v>
      </c>
    </row>
    <row r="9" spans="1:6" x14ac:dyDescent="0.2">
      <c r="B9" s="4">
        <v>0.97716000000000003</v>
      </c>
      <c r="C9" s="4">
        <v>0.34309200000000001</v>
      </c>
      <c r="D9" s="4">
        <v>0.57302399999999998</v>
      </c>
      <c r="E9" s="4">
        <v>0.60151299999999996</v>
      </c>
      <c r="F9" s="4">
        <v>0.71532300000000004</v>
      </c>
    </row>
  </sheetData>
  <mergeCells count="1">
    <mergeCell ref="B2:E2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6E1639-0B61-6F4D-A892-49AFB5A2B8D0}">
  <dimension ref="A2:K22"/>
  <sheetViews>
    <sheetView workbookViewId="0">
      <selection activeCell="A2" sqref="A2:E2"/>
    </sheetView>
  </sheetViews>
  <sheetFormatPr baseColWidth="10" defaultRowHeight="16" x14ac:dyDescent="0.2"/>
  <cols>
    <col min="2" max="2" width="16.33203125" customWidth="1"/>
    <col min="3" max="3" width="20.6640625" customWidth="1"/>
    <col min="4" max="4" width="15.33203125" customWidth="1"/>
    <col min="5" max="5" width="18" customWidth="1"/>
    <col min="6" max="6" width="17.33203125" customWidth="1"/>
    <col min="7" max="7" width="19.6640625" customWidth="1"/>
    <col min="8" max="8" width="16" customWidth="1"/>
    <col min="9" max="9" width="18.5" customWidth="1"/>
    <col min="10" max="10" width="20.5" customWidth="1"/>
    <col min="11" max="11" width="27.5" customWidth="1"/>
  </cols>
  <sheetData>
    <row r="2" spans="1:11" x14ac:dyDescent="0.2">
      <c r="A2" t="s">
        <v>112</v>
      </c>
      <c r="B2" s="24" t="s">
        <v>113</v>
      </c>
      <c r="C2" s="24"/>
      <c r="D2" s="24"/>
      <c r="E2" s="24"/>
    </row>
    <row r="6" spans="1:11" x14ac:dyDescent="0.2">
      <c r="B6" s="10" t="s">
        <v>102</v>
      </c>
      <c r="C6" s="10" t="s">
        <v>103</v>
      </c>
      <c r="D6" s="10" t="s">
        <v>104</v>
      </c>
      <c r="E6" s="10" t="s">
        <v>105</v>
      </c>
      <c r="F6" s="10" t="s">
        <v>106</v>
      </c>
      <c r="G6" s="10" t="s">
        <v>107</v>
      </c>
      <c r="H6" s="10" t="s">
        <v>108</v>
      </c>
      <c r="I6" s="10" t="s">
        <v>109</v>
      </c>
      <c r="J6" s="10" t="s">
        <v>110</v>
      </c>
      <c r="K6" s="10" t="s">
        <v>111</v>
      </c>
    </row>
    <row r="7" spans="1:11" x14ac:dyDescent="0.2">
      <c r="B7" s="4">
        <v>6</v>
      </c>
      <c r="C7" s="4">
        <v>10</v>
      </c>
      <c r="D7" s="4">
        <v>4</v>
      </c>
      <c r="E7" s="4">
        <v>8</v>
      </c>
      <c r="F7" s="4">
        <v>6</v>
      </c>
      <c r="G7" s="4">
        <v>6</v>
      </c>
      <c r="H7" s="4">
        <v>8</v>
      </c>
      <c r="I7" s="4">
        <v>7</v>
      </c>
      <c r="J7" s="4">
        <v>7</v>
      </c>
      <c r="K7" s="4">
        <v>8</v>
      </c>
    </row>
    <row r="8" spans="1:11" x14ac:dyDescent="0.2">
      <c r="B8" s="4">
        <v>7</v>
      </c>
      <c r="C8" s="4">
        <v>6</v>
      </c>
      <c r="D8" s="4">
        <v>6</v>
      </c>
      <c r="E8" s="4">
        <v>8</v>
      </c>
      <c r="F8" s="4">
        <v>7</v>
      </c>
      <c r="G8" s="4">
        <v>11</v>
      </c>
      <c r="H8" s="4">
        <v>7</v>
      </c>
      <c r="I8" s="4">
        <v>6</v>
      </c>
      <c r="J8" s="4">
        <v>6</v>
      </c>
      <c r="K8" s="4">
        <v>5</v>
      </c>
    </row>
    <row r="9" spans="1:11" x14ac:dyDescent="0.2">
      <c r="B9" s="4">
        <v>3</v>
      </c>
      <c r="C9" s="4">
        <v>8</v>
      </c>
      <c r="D9" s="4">
        <v>6</v>
      </c>
      <c r="E9" s="4">
        <v>10</v>
      </c>
      <c r="F9" s="4">
        <v>10</v>
      </c>
      <c r="G9" s="4">
        <v>12</v>
      </c>
      <c r="H9" s="4">
        <v>6</v>
      </c>
      <c r="I9" s="4">
        <v>7</v>
      </c>
      <c r="J9" s="4">
        <v>6</v>
      </c>
      <c r="K9" s="4">
        <v>9</v>
      </c>
    </row>
    <row r="10" spans="1:11" x14ac:dyDescent="0.2">
      <c r="B10" s="4">
        <v>5</v>
      </c>
      <c r="C10" s="4">
        <v>9</v>
      </c>
      <c r="D10" s="4">
        <v>9</v>
      </c>
      <c r="E10" s="4">
        <v>9</v>
      </c>
      <c r="F10" s="4">
        <v>11</v>
      </c>
      <c r="G10" s="4">
        <v>7</v>
      </c>
      <c r="H10" s="4">
        <v>8</v>
      </c>
      <c r="I10" s="4">
        <v>8</v>
      </c>
      <c r="J10" s="4">
        <v>5</v>
      </c>
      <c r="K10" s="4">
        <v>8</v>
      </c>
    </row>
    <row r="11" spans="1:11" x14ac:dyDescent="0.2">
      <c r="B11" s="4">
        <v>7</v>
      </c>
      <c r="C11" s="4">
        <v>4</v>
      </c>
      <c r="D11" s="4">
        <v>6</v>
      </c>
      <c r="E11" s="4">
        <v>10</v>
      </c>
      <c r="F11" s="4">
        <v>7</v>
      </c>
      <c r="G11" s="4">
        <v>11</v>
      </c>
      <c r="H11" s="4">
        <v>5</v>
      </c>
      <c r="I11" s="4">
        <v>5</v>
      </c>
      <c r="J11" s="4">
        <v>6</v>
      </c>
      <c r="K11" s="4"/>
    </row>
    <row r="12" spans="1:11" x14ac:dyDescent="0.2">
      <c r="B12" s="4">
        <v>6</v>
      </c>
      <c r="C12" s="4">
        <v>11</v>
      </c>
      <c r="D12" s="4">
        <v>8</v>
      </c>
      <c r="E12" s="4">
        <v>7</v>
      </c>
      <c r="F12" s="4">
        <v>9</v>
      </c>
      <c r="G12" s="4">
        <v>11</v>
      </c>
      <c r="H12" s="4">
        <v>8</v>
      </c>
      <c r="I12" s="4">
        <v>9</v>
      </c>
      <c r="J12" s="4">
        <v>8</v>
      </c>
      <c r="K12" s="4"/>
    </row>
    <row r="13" spans="1:11" x14ac:dyDescent="0.2">
      <c r="B13" s="4"/>
      <c r="C13" s="4">
        <v>6</v>
      </c>
      <c r="D13" s="4">
        <v>5</v>
      </c>
      <c r="E13" s="4">
        <v>11</v>
      </c>
      <c r="F13" s="4">
        <v>8</v>
      </c>
      <c r="G13" s="4">
        <v>7</v>
      </c>
      <c r="H13" s="4">
        <v>7</v>
      </c>
      <c r="I13" s="4">
        <v>8</v>
      </c>
      <c r="J13" s="4">
        <v>6</v>
      </c>
      <c r="K13" s="4"/>
    </row>
    <row r="14" spans="1:11" x14ac:dyDescent="0.2">
      <c r="B14" s="4"/>
      <c r="C14" s="4"/>
      <c r="D14" s="4"/>
      <c r="E14" s="4">
        <v>12</v>
      </c>
      <c r="F14" s="4">
        <v>10</v>
      </c>
      <c r="G14" s="4">
        <v>10</v>
      </c>
      <c r="H14" s="4"/>
      <c r="I14" s="4">
        <v>5</v>
      </c>
      <c r="J14" s="4"/>
      <c r="K14" s="4"/>
    </row>
    <row r="15" spans="1:11" x14ac:dyDescent="0.2">
      <c r="B15" s="4"/>
      <c r="C15" s="4"/>
      <c r="D15" s="4"/>
      <c r="E15" s="4">
        <v>10</v>
      </c>
      <c r="F15" s="4">
        <v>8</v>
      </c>
      <c r="G15" s="4"/>
      <c r="H15" s="4"/>
      <c r="I15" s="4"/>
      <c r="J15" s="4"/>
      <c r="K15" s="4"/>
    </row>
    <row r="16" spans="1:11" x14ac:dyDescent="0.2">
      <c r="B16" s="4"/>
      <c r="C16" s="4"/>
      <c r="D16" s="4"/>
      <c r="E16" s="4">
        <v>10</v>
      </c>
      <c r="F16" s="4">
        <v>8</v>
      </c>
      <c r="G16" s="4"/>
      <c r="H16" s="4"/>
      <c r="I16" s="4"/>
      <c r="J16" s="4"/>
      <c r="K16" s="4"/>
    </row>
    <row r="17" spans="2:11" x14ac:dyDescent="0.2">
      <c r="B17" s="4"/>
      <c r="C17" s="4"/>
      <c r="D17" s="4"/>
      <c r="E17" s="4">
        <v>9</v>
      </c>
      <c r="F17" s="4">
        <v>9</v>
      </c>
      <c r="G17" s="4"/>
      <c r="H17" s="4"/>
      <c r="I17" s="4"/>
      <c r="J17" s="4"/>
      <c r="K17" s="4"/>
    </row>
    <row r="18" spans="2:11" x14ac:dyDescent="0.2">
      <c r="B18" s="4"/>
      <c r="C18" s="4"/>
      <c r="D18" s="4"/>
      <c r="E18" s="4">
        <v>9</v>
      </c>
      <c r="F18" s="4">
        <v>7</v>
      </c>
      <c r="G18" s="4"/>
      <c r="H18" s="4"/>
      <c r="I18" s="4"/>
      <c r="J18" s="4"/>
      <c r="K18" s="4"/>
    </row>
    <row r="19" spans="2:11" x14ac:dyDescent="0.2">
      <c r="B19" s="1"/>
      <c r="C19" s="1"/>
      <c r="D19" s="1"/>
      <c r="E19" s="1"/>
      <c r="F19" s="1"/>
      <c r="G19" s="1"/>
      <c r="H19" s="1"/>
      <c r="I19" s="1"/>
      <c r="J19" s="1"/>
      <c r="K19" s="1"/>
    </row>
    <row r="20" spans="2:11" x14ac:dyDescent="0.2">
      <c r="B20" s="1"/>
      <c r="C20" s="1"/>
      <c r="D20" s="1"/>
      <c r="E20" s="1"/>
      <c r="F20" s="1"/>
      <c r="G20" s="1"/>
      <c r="H20" s="1"/>
      <c r="I20" s="1"/>
      <c r="J20" s="1"/>
      <c r="K20" s="1"/>
    </row>
    <row r="21" spans="2:11" x14ac:dyDescent="0.2">
      <c r="B21" s="1"/>
      <c r="C21" s="1"/>
      <c r="D21" s="1"/>
      <c r="E21" s="1"/>
      <c r="F21" s="1"/>
      <c r="G21" s="1"/>
      <c r="H21" s="1"/>
      <c r="I21" s="1"/>
      <c r="J21" s="1"/>
      <c r="K21" s="1"/>
    </row>
    <row r="22" spans="2:11" x14ac:dyDescent="0.2">
      <c r="B22" s="1"/>
      <c r="C22" s="1"/>
      <c r="D22" s="1"/>
      <c r="E22" s="1"/>
      <c r="F22" s="1"/>
      <c r="G22" s="1"/>
      <c r="H22" s="1"/>
      <c r="I22" s="1"/>
      <c r="J22" s="1"/>
      <c r="K22" s="1"/>
    </row>
  </sheetData>
  <mergeCells count="1">
    <mergeCell ref="B2:E2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44358-4568-0345-852E-8DF11B4D890C}">
  <dimension ref="A2:K26"/>
  <sheetViews>
    <sheetView workbookViewId="0">
      <selection activeCell="D23" sqref="D23"/>
    </sheetView>
  </sheetViews>
  <sheetFormatPr baseColWidth="10" defaultRowHeight="16" x14ac:dyDescent="0.2"/>
  <cols>
    <col min="2" max="2" width="17.6640625" customWidth="1"/>
    <col min="3" max="3" width="19.83203125" customWidth="1"/>
    <col min="4" max="4" width="16.83203125" customWidth="1"/>
    <col min="5" max="5" width="19.5" customWidth="1"/>
    <col min="6" max="6" width="17.5" customWidth="1"/>
    <col min="7" max="7" width="21.33203125" customWidth="1"/>
    <col min="8" max="8" width="15.83203125" customWidth="1"/>
    <col min="9" max="9" width="20" customWidth="1"/>
    <col min="10" max="10" width="22.33203125" customWidth="1"/>
    <col min="11" max="11" width="26.5" customWidth="1"/>
  </cols>
  <sheetData>
    <row r="2" spans="1:11" x14ac:dyDescent="0.2">
      <c r="A2" t="s">
        <v>119</v>
      </c>
      <c r="B2" s="25" t="s">
        <v>82</v>
      </c>
      <c r="C2" s="25"/>
      <c r="D2" s="25"/>
      <c r="E2" s="25"/>
    </row>
    <row r="6" spans="1:11" x14ac:dyDescent="0.2">
      <c r="B6" s="10" t="s">
        <v>102</v>
      </c>
      <c r="C6" s="10" t="s">
        <v>114</v>
      </c>
      <c r="D6" s="10" t="s">
        <v>104</v>
      </c>
      <c r="E6" s="10" t="s">
        <v>115</v>
      </c>
      <c r="F6" s="10" t="s">
        <v>106</v>
      </c>
      <c r="G6" s="10" t="s">
        <v>116</v>
      </c>
      <c r="H6" s="10" t="s">
        <v>108</v>
      </c>
      <c r="I6" s="10" t="s">
        <v>117</v>
      </c>
      <c r="J6" s="10" t="s">
        <v>110</v>
      </c>
      <c r="K6" s="10" t="s">
        <v>118</v>
      </c>
    </row>
    <row r="7" spans="1:11" x14ac:dyDescent="0.2">
      <c r="B7" s="4">
        <v>722.40599999999995</v>
      </c>
      <c r="C7" s="4">
        <v>1127.675</v>
      </c>
      <c r="D7" s="4">
        <v>513.245</v>
      </c>
      <c r="E7" s="4">
        <v>968.30399999999997</v>
      </c>
      <c r="F7" s="4">
        <v>657.649</v>
      </c>
      <c r="G7" s="4">
        <v>843.05</v>
      </c>
      <c r="H7" s="4">
        <v>965.69899999999996</v>
      </c>
      <c r="I7" s="4">
        <v>731.61400000000003</v>
      </c>
      <c r="J7" s="4">
        <v>1073.2449999999999</v>
      </c>
      <c r="K7" s="4">
        <v>1123.6949999999999</v>
      </c>
    </row>
    <row r="8" spans="1:11" x14ac:dyDescent="0.2">
      <c r="B8" s="4">
        <v>685.20899999999995</v>
      </c>
      <c r="C8" s="4">
        <v>907.26499999999999</v>
      </c>
      <c r="D8" s="4">
        <v>788.51499999999999</v>
      </c>
      <c r="E8" s="4">
        <v>872.94600000000003</v>
      </c>
      <c r="F8" s="4">
        <v>992.31299999999999</v>
      </c>
      <c r="G8" s="4">
        <v>1290.3440000000001</v>
      </c>
      <c r="H8" s="4">
        <v>925.44100000000003</v>
      </c>
      <c r="I8" s="4">
        <v>632.48599999999999</v>
      </c>
      <c r="J8" s="4">
        <v>632.84699999999998</v>
      </c>
      <c r="K8" s="4">
        <v>684.00400000000002</v>
      </c>
    </row>
    <row r="9" spans="1:11" x14ac:dyDescent="0.2">
      <c r="B9" s="4">
        <v>519.89099999999996</v>
      </c>
      <c r="C9" s="4">
        <v>1034.5409999999999</v>
      </c>
      <c r="D9" s="4">
        <v>655.54899999999998</v>
      </c>
      <c r="E9" s="4">
        <v>995.428</v>
      </c>
      <c r="F9" s="4">
        <v>1251.624</v>
      </c>
      <c r="G9" s="4">
        <v>1558.8789999999999</v>
      </c>
      <c r="H9" s="4">
        <v>754.07100000000003</v>
      </c>
      <c r="I9" s="4">
        <v>889.61199999999997</v>
      </c>
      <c r="J9" s="4">
        <v>840.55</v>
      </c>
      <c r="K9" s="4">
        <v>946.90300000000002</v>
      </c>
    </row>
    <row r="10" spans="1:11" x14ac:dyDescent="0.2">
      <c r="B10" s="4">
        <v>509.99</v>
      </c>
      <c r="C10" s="4">
        <v>1083.28</v>
      </c>
      <c r="D10" s="4">
        <v>1223.9280000000001</v>
      </c>
      <c r="E10" s="4">
        <v>998.11500000000001</v>
      </c>
      <c r="F10" s="4">
        <v>1217.6969999999999</v>
      </c>
      <c r="G10" s="4">
        <v>1077.22</v>
      </c>
      <c r="H10" s="4">
        <v>746.87199999999996</v>
      </c>
      <c r="I10" s="4">
        <v>1034.3219999999999</v>
      </c>
      <c r="J10" s="4">
        <v>867.20500000000004</v>
      </c>
      <c r="K10" s="4">
        <v>1033.4079999999999</v>
      </c>
    </row>
    <row r="11" spans="1:11" x14ac:dyDescent="0.2">
      <c r="B11" s="4">
        <v>897.37</v>
      </c>
      <c r="C11" s="4">
        <v>507.50099999999998</v>
      </c>
      <c r="D11" s="4">
        <v>797.90700000000004</v>
      </c>
      <c r="E11" s="4">
        <v>836.10799999999995</v>
      </c>
      <c r="F11" s="4">
        <v>1134.249</v>
      </c>
      <c r="G11" s="4">
        <v>1471.934</v>
      </c>
      <c r="H11" s="4">
        <v>659.69200000000001</v>
      </c>
      <c r="I11" s="4">
        <v>588.99800000000005</v>
      </c>
      <c r="J11" s="4">
        <v>652.39700000000005</v>
      </c>
      <c r="K11" s="4"/>
    </row>
    <row r="12" spans="1:11" x14ac:dyDescent="0.2">
      <c r="B12" s="4">
        <v>675.63800000000003</v>
      </c>
      <c r="C12" s="4">
        <v>1376.5150000000001</v>
      </c>
      <c r="D12" s="4">
        <v>961.20399999999995</v>
      </c>
      <c r="E12" s="4">
        <v>869.57600000000002</v>
      </c>
      <c r="F12" s="4">
        <v>971.75800000000004</v>
      </c>
      <c r="G12" s="4">
        <v>1133.9549999999999</v>
      </c>
      <c r="H12" s="4">
        <v>1135.53</v>
      </c>
      <c r="I12" s="4">
        <v>1170.694</v>
      </c>
      <c r="J12" s="4">
        <v>978.73</v>
      </c>
      <c r="K12" s="4"/>
    </row>
    <row r="13" spans="1:11" x14ac:dyDescent="0.2">
      <c r="B13" s="4"/>
      <c r="C13" s="4">
        <v>825.57600000000002</v>
      </c>
      <c r="D13" s="4">
        <v>650.072</v>
      </c>
      <c r="E13" s="4">
        <v>1395.2090000000001</v>
      </c>
      <c r="F13" s="4">
        <v>962.173</v>
      </c>
      <c r="G13" s="4">
        <v>868.46299999999997</v>
      </c>
      <c r="H13" s="4">
        <v>857.81299999999999</v>
      </c>
      <c r="I13" s="4">
        <v>976.78700000000003</v>
      </c>
      <c r="J13" s="4">
        <v>793.09299999999996</v>
      </c>
      <c r="K13" s="4"/>
    </row>
    <row r="14" spans="1:11" x14ac:dyDescent="0.2">
      <c r="B14" s="4"/>
      <c r="C14" s="4"/>
      <c r="D14" s="4"/>
      <c r="E14" s="4">
        <v>1549.829</v>
      </c>
      <c r="F14" s="4">
        <v>1188.5630000000001</v>
      </c>
      <c r="G14" s="4">
        <v>1364.53</v>
      </c>
      <c r="H14" s="4"/>
      <c r="I14" s="4">
        <v>489.45800000000003</v>
      </c>
      <c r="J14" s="4"/>
      <c r="K14" s="4"/>
    </row>
    <row r="15" spans="1:11" x14ac:dyDescent="0.2">
      <c r="B15" s="4"/>
      <c r="C15" s="4"/>
      <c r="D15" s="4"/>
      <c r="E15" s="4">
        <v>1245.374</v>
      </c>
      <c r="F15" s="4">
        <v>791.06200000000001</v>
      </c>
      <c r="G15" s="4"/>
      <c r="H15" s="4"/>
      <c r="I15" s="4"/>
      <c r="J15" s="4"/>
      <c r="K15" s="4"/>
    </row>
    <row r="16" spans="1:11" x14ac:dyDescent="0.2">
      <c r="B16" s="4"/>
      <c r="C16" s="4"/>
      <c r="D16" s="4"/>
      <c r="E16" s="4">
        <v>1201.8420000000001</v>
      </c>
      <c r="F16" s="4">
        <v>958.61800000000005</v>
      </c>
      <c r="G16" s="4"/>
      <c r="H16" s="4"/>
      <c r="I16" s="4"/>
      <c r="J16" s="4"/>
      <c r="K16" s="4"/>
    </row>
    <row r="17" spans="2:11" x14ac:dyDescent="0.2">
      <c r="B17" s="4"/>
      <c r="C17" s="4"/>
      <c r="D17" s="4"/>
      <c r="E17" s="4">
        <v>1105.6849999999999</v>
      </c>
      <c r="F17" s="4">
        <v>1221.7260000000001</v>
      </c>
      <c r="G17" s="4"/>
      <c r="H17" s="4"/>
      <c r="I17" s="4"/>
      <c r="J17" s="4"/>
      <c r="K17" s="4"/>
    </row>
    <row r="18" spans="2:11" x14ac:dyDescent="0.2">
      <c r="B18" s="4"/>
      <c r="C18" s="4"/>
      <c r="D18" s="4"/>
      <c r="E18" s="4">
        <v>1229.0440000000001</v>
      </c>
      <c r="F18" s="4">
        <v>1206.6669999999999</v>
      </c>
      <c r="G18" s="4"/>
      <c r="H18" s="4"/>
      <c r="I18" s="4"/>
      <c r="J18" s="4"/>
      <c r="K18" s="4"/>
    </row>
    <row r="19" spans="2:11" x14ac:dyDescent="0.2">
      <c r="B19" s="1"/>
      <c r="C19" s="1"/>
      <c r="D19" s="1"/>
      <c r="E19" s="1"/>
      <c r="F19" s="1"/>
      <c r="G19" s="1"/>
      <c r="H19" s="1"/>
      <c r="I19" s="1"/>
      <c r="J19" s="1"/>
      <c r="K19" s="1"/>
    </row>
    <row r="20" spans="2:11" x14ac:dyDescent="0.2">
      <c r="B20" s="1"/>
      <c r="C20" s="1"/>
      <c r="D20" s="1"/>
      <c r="E20" s="1"/>
      <c r="F20" s="1"/>
      <c r="G20" s="1"/>
      <c r="H20" s="1"/>
      <c r="I20" s="1"/>
      <c r="J20" s="1"/>
      <c r="K20" s="1"/>
    </row>
    <row r="21" spans="2:11" x14ac:dyDescent="0.2">
      <c r="B21" s="1"/>
      <c r="C21" s="1"/>
      <c r="D21" s="1"/>
      <c r="E21" s="1"/>
      <c r="F21" s="1"/>
      <c r="G21" s="1"/>
      <c r="H21" s="1"/>
      <c r="I21" s="1"/>
      <c r="J21" s="1"/>
      <c r="K21" s="1"/>
    </row>
    <row r="22" spans="2:11" x14ac:dyDescent="0.2">
      <c r="B22" s="1"/>
      <c r="C22" s="1"/>
      <c r="D22" s="1"/>
      <c r="E22" s="1"/>
      <c r="F22" s="1"/>
      <c r="G22" s="1"/>
      <c r="H22" s="1"/>
      <c r="I22" s="1"/>
      <c r="J22" s="1"/>
      <c r="K22" s="1"/>
    </row>
    <row r="23" spans="2:11" x14ac:dyDescent="0.2">
      <c r="B23" s="1"/>
      <c r="C23" s="1"/>
      <c r="D23" s="1"/>
      <c r="E23" s="1"/>
      <c r="F23" s="1"/>
      <c r="G23" s="1"/>
      <c r="H23" s="1"/>
      <c r="I23" s="1"/>
      <c r="J23" s="1"/>
      <c r="K23" s="1"/>
    </row>
    <row r="24" spans="2:11" x14ac:dyDescent="0.2">
      <c r="B24" s="1"/>
      <c r="C24" s="1"/>
      <c r="D24" s="1"/>
      <c r="E24" s="1"/>
      <c r="F24" s="1"/>
      <c r="G24" s="1"/>
      <c r="H24" s="1"/>
      <c r="I24" s="1"/>
      <c r="J24" s="1"/>
      <c r="K24" s="1"/>
    </row>
    <row r="25" spans="2:11" x14ac:dyDescent="0.2">
      <c r="B25" s="1"/>
      <c r="C25" s="1"/>
      <c r="D25" s="1"/>
      <c r="E25" s="1"/>
      <c r="F25" s="1"/>
      <c r="G25" s="1"/>
      <c r="H25" s="1"/>
      <c r="I25" s="1"/>
      <c r="J25" s="1"/>
      <c r="K25" s="1"/>
    </row>
    <row r="26" spans="2:11" x14ac:dyDescent="0.2">
      <c r="B26" s="1"/>
      <c r="C26" s="1"/>
      <c r="D26" s="1"/>
      <c r="E26" s="1"/>
      <c r="F26" s="1"/>
      <c r="G26" s="1"/>
      <c r="H26" s="1"/>
      <c r="I26" s="1"/>
      <c r="J26" s="1"/>
      <c r="K26" s="1"/>
    </row>
  </sheetData>
  <mergeCells count="1">
    <mergeCell ref="B2:E2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ED466-E52E-F342-A096-27782545F777}">
  <dimension ref="A2:F9"/>
  <sheetViews>
    <sheetView workbookViewId="0">
      <selection activeCell="F21" sqref="F21"/>
    </sheetView>
  </sheetViews>
  <sheetFormatPr baseColWidth="10" defaultRowHeight="16" x14ac:dyDescent="0.2"/>
  <cols>
    <col min="2" max="2" width="14.6640625" customWidth="1"/>
    <col min="3" max="3" width="15.33203125" customWidth="1"/>
    <col min="4" max="4" width="16.1640625" customWidth="1"/>
    <col min="5" max="5" width="17.6640625" customWidth="1"/>
    <col min="6" max="6" width="22.33203125" customWidth="1"/>
  </cols>
  <sheetData>
    <row r="2" spans="1:6" x14ac:dyDescent="0.2">
      <c r="A2" t="s">
        <v>125</v>
      </c>
      <c r="B2" s="24" t="s">
        <v>90</v>
      </c>
      <c r="C2" s="24"/>
      <c r="D2" s="24"/>
      <c r="E2" s="24"/>
    </row>
    <row r="6" spans="1:6" x14ac:dyDescent="0.2">
      <c r="B6" s="10" t="s">
        <v>120</v>
      </c>
      <c r="C6" s="10" t="s">
        <v>121</v>
      </c>
      <c r="D6" s="10" t="s">
        <v>122</v>
      </c>
      <c r="E6" s="10" t="s">
        <v>123</v>
      </c>
      <c r="F6" s="10" t="s">
        <v>124</v>
      </c>
    </row>
    <row r="7" spans="1:6" x14ac:dyDescent="0.2">
      <c r="B7" s="4">
        <v>68.5</v>
      </c>
      <c r="C7" s="4">
        <v>84.361246499999993</v>
      </c>
      <c r="D7" s="4">
        <v>85.883385099999998</v>
      </c>
      <c r="E7" s="4">
        <v>80.146727400000003</v>
      </c>
      <c r="F7" s="4">
        <v>86.140529099999995</v>
      </c>
    </row>
    <row r="8" spans="1:6" x14ac:dyDescent="0.2">
      <c r="B8" s="4">
        <v>68.099999999999994</v>
      </c>
      <c r="C8" s="4">
        <v>87.321908699999994</v>
      </c>
      <c r="D8" s="4">
        <v>78.401512400000001</v>
      </c>
      <c r="E8" s="4">
        <v>79.559190999999998</v>
      </c>
      <c r="F8" s="4">
        <v>79.276785599999997</v>
      </c>
    </row>
    <row r="9" spans="1:6" x14ac:dyDescent="0.2">
      <c r="B9" s="4">
        <v>59.4</v>
      </c>
      <c r="C9" s="4">
        <v>86.307767600000005</v>
      </c>
      <c r="D9" s="4">
        <v>79.969522699999999</v>
      </c>
      <c r="E9" s="4">
        <v>76.779577799999998</v>
      </c>
      <c r="F9" s="4">
        <v>84.578983100000002</v>
      </c>
    </row>
  </sheetData>
  <mergeCells count="1">
    <mergeCell ref="B2:E2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0320CB-6548-E74D-BDDA-AE8F68166E63}">
  <dimension ref="A2:E13"/>
  <sheetViews>
    <sheetView workbookViewId="0">
      <selection activeCell="B4" sqref="B4:E13"/>
    </sheetView>
  </sheetViews>
  <sheetFormatPr baseColWidth="10" defaultRowHeight="16" x14ac:dyDescent="0.2"/>
  <cols>
    <col min="2" max="2" width="13" customWidth="1"/>
    <col min="3" max="3" width="12.83203125" customWidth="1"/>
    <col min="4" max="4" width="13.6640625" customWidth="1"/>
    <col min="5" max="5" width="14.33203125" customWidth="1"/>
  </cols>
  <sheetData>
    <row r="2" spans="1:5" x14ac:dyDescent="0.2">
      <c r="A2" t="s">
        <v>128</v>
      </c>
      <c r="B2" s="24" t="s">
        <v>5</v>
      </c>
      <c r="C2" s="24"/>
      <c r="D2" s="24"/>
      <c r="E2" s="24"/>
    </row>
    <row r="4" spans="1:5" x14ac:dyDescent="0.2">
      <c r="B4" s="26" t="s">
        <v>2</v>
      </c>
      <c r="C4" s="27"/>
      <c r="D4" s="26" t="s">
        <v>3</v>
      </c>
      <c r="E4" s="27"/>
    </row>
    <row r="5" spans="1:5" x14ac:dyDescent="0.2">
      <c r="B5" s="16" t="s">
        <v>126</v>
      </c>
      <c r="C5" s="17" t="s">
        <v>127</v>
      </c>
      <c r="D5" s="17" t="s">
        <v>126</v>
      </c>
      <c r="E5" s="17" t="s">
        <v>127</v>
      </c>
    </row>
    <row r="6" spans="1:5" x14ac:dyDescent="0.2">
      <c r="B6" s="4">
        <v>1.14472416</v>
      </c>
      <c r="C6" s="4">
        <v>1.75929815</v>
      </c>
      <c r="D6" s="4">
        <v>1.7230923199999999</v>
      </c>
      <c r="E6" s="4">
        <v>1.7230923199999999</v>
      </c>
    </row>
    <row r="7" spans="1:5" x14ac:dyDescent="0.2">
      <c r="B7" s="4">
        <v>1.0905077299999999</v>
      </c>
      <c r="C7" s="4">
        <v>2.4032721000000001</v>
      </c>
      <c r="D7" s="4">
        <v>1.23541864</v>
      </c>
      <c r="E7" s="4">
        <v>1.50003899</v>
      </c>
    </row>
    <row r="8" spans="1:5" x14ac:dyDescent="0.2">
      <c r="B8" s="4">
        <v>0.97603176000000003</v>
      </c>
      <c r="C8" s="4">
        <v>2.7226282300000002</v>
      </c>
      <c r="D8" s="4">
        <v>1.33329868</v>
      </c>
      <c r="E8" s="4">
        <v>2.5227548199999998</v>
      </c>
    </row>
    <row r="9" spans="1:5" x14ac:dyDescent="0.2">
      <c r="B9" s="4">
        <v>0.82074161000000001</v>
      </c>
      <c r="C9" s="4">
        <v>2.5579711600000001</v>
      </c>
      <c r="D9" s="4">
        <v>1.97931331</v>
      </c>
      <c r="E9" s="4">
        <v>3.4223800999999998</v>
      </c>
    </row>
    <row r="10" spans="1:5" x14ac:dyDescent="0.2">
      <c r="B10" s="4"/>
      <c r="C10" s="4"/>
      <c r="D10" s="4">
        <v>1.75929815</v>
      </c>
      <c r="E10" s="4">
        <v>2.30537269</v>
      </c>
    </row>
    <row r="11" spans="1:5" x14ac:dyDescent="0.2">
      <c r="B11" s="4"/>
      <c r="C11" s="4"/>
      <c r="D11" s="4">
        <v>1.06806541</v>
      </c>
      <c r="E11" s="4">
        <v>3.0000779799999999</v>
      </c>
    </row>
    <row r="12" spans="1:5" x14ac:dyDescent="0.2">
      <c r="B12" s="4"/>
      <c r="C12" s="4"/>
      <c r="D12" s="4">
        <v>0.91700404000000002</v>
      </c>
      <c r="E12" s="4">
        <v>3.1931935500000002</v>
      </c>
    </row>
    <row r="13" spans="1:5" x14ac:dyDescent="0.2">
      <c r="B13" s="4"/>
      <c r="C13" s="4"/>
      <c r="D13" s="4">
        <v>1.7715350400000001</v>
      </c>
      <c r="E13" s="4">
        <v>2.66659735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26995C-A5C9-D34D-8BBB-A835F9B59DA7}">
  <dimension ref="A2:E13"/>
  <sheetViews>
    <sheetView workbookViewId="0">
      <selection activeCell="C5" sqref="C5"/>
    </sheetView>
  </sheetViews>
  <sheetFormatPr baseColWidth="10" defaultRowHeight="16" x14ac:dyDescent="0.2"/>
  <sheetData>
    <row r="2" spans="1:5" x14ac:dyDescent="0.2">
      <c r="A2" t="s">
        <v>129</v>
      </c>
      <c r="B2" s="24" t="s">
        <v>130</v>
      </c>
      <c r="C2" s="24"/>
      <c r="D2" s="24"/>
      <c r="E2" s="24"/>
    </row>
    <row r="5" spans="1:5" x14ac:dyDescent="0.2">
      <c r="B5" s="5" t="s">
        <v>126</v>
      </c>
      <c r="C5" s="5" t="s">
        <v>127</v>
      </c>
    </row>
    <row r="6" spans="1:5" x14ac:dyDescent="0.2">
      <c r="B6" s="4">
        <v>31.39</v>
      </c>
      <c r="C6" s="4">
        <v>24.72</v>
      </c>
    </row>
    <row r="7" spans="1:5" x14ac:dyDescent="0.2">
      <c r="B7" s="4">
        <v>30.09</v>
      </c>
      <c r="C7" s="4">
        <v>24.72</v>
      </c>
    </row>
    <row r="8" spans="1:5" x14ac:dyDescent="0.2">
      <c r="B8" s="4">
        <v>31.97</v>
      </c>
      <c r="C8" s="4">
        <v>25.09</v>
      </c>
    </row>
    <row r="9" spans="1:5" x14ac:dyDescent="0.2">
      <c r="B9" s="4">
        <v>30.72</v>
      </c>
      <c r="C9" s="4">
        <v>25.43</v>
      </c>
    </row>
    <row r="10" spans="1:5" x14ac:dyDescent="0.2">
      <c r="B10" s="4">
        <v>31.04</v>
      </c>
      <c r="C10" s="4">
        <v>25.25</v>
      </c>
    </row>
    <row r="11" spans="1:5" x14ac:dyDescent="0.2">
      <c r="B11" s="4">
        <v>31.1</v>
      </c>
      <c r="C11" s="4">
        <v>25.14</v>
      </c>
    </row>
    <row r="12" spans="1:5" x14ac:dyDescent="0.2">
      <c r="B12" s="4">
        <v>31.18</v>
      </c>
      <c r="C12" s="4">
        <v>24.48</v>
      </c>
    </row>
    <row r="13" spans="1:5" x14ac:dyDescent="0.2">
      <c r="B13" s="4">
        <v>31.39</v>
      </c>
      <c r="C13" s="4">
        <v>24.84</v>
      </c>
    </row>
  </sheetData>
  <mergeCells count="1">
    <mergeCell ref="B2:E2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0EEEE3-E726-0B46-B26D-FB9AB3B2C93E}">
  <dimension ref="A2:E17"/>
  <sheetViews>
    <sheetView workbookViewId="0">
      <selection activeCell="B4" sqref="B4:E5"/>
    </sheetView>
  </sheetViews>
  <sheetFormatPr baseColWidth="10" defaultRowHeight="16" x14ac:dyDescent="0.2"/>
  <sheetData>
    <row r="2" spans="1:5" x14ac:dyDescent="0.2">
      <c r="A2" t="s">
        <v>131</v>
      </c>
      <c r="B2" s="24" t="s">
        <v>7</v>
      </c>
      <c r="C2" s="24"/>
      <c r="D2" s="24"/>
      <c r="E2" s="24"/>
    </row>
    <row r="4" spans="1:5" x14ac:dyDescent="0.2">
      <c r="B4" s="23" t="s">
        <v>2</v>
      </c>
      <c r="C4" s="23"/>
      <c r="D4" s="23" t="s">
        <v>3</v>
      </c>
      <c r="E4" s="23"/>
    </row>
    <row r="5" spans="1:5" x14ac:dyDescent="0.2">
      <c r="B5" s="5" t="s">
        <v>126</v>
      </c>
      <c r="C5" s="5" t="s">
        <v>127</v>
      </c>
      <c r="D5" s="5" t="s">
        <v>126</v>
      </c>
      <c r="E5" s="5" t="s">
        <v>127</v>
      </c>
    </row>
    <row r="6" spans="1:5" x14ac:dyDescent="0.2">
      <c r="B6" s="4">
        <v>28.707000000000001</v>
      </c>
      <c r="C6" s="4">
        <v>41.279000000000003</v>
      </c>
      <c r="D6" s="4">
        <v>15.818</v>
      </c>
      <c r="E6" s="4">
        <v>42.521999999999998</v>
      </c>
    </row>
    <row r="7" spans="1:5" x14ac:dyDescent="0.2">
      <c r="B7" s="4">
        <v>26.331</v>
      </c>
      <c r="C7" s="4">
        <v>36.287999999999997</v>
      </c>
      <c r="D7" s="4">
        <v>7.7779999999999996</v>
      </c>
      <c r="E7" s="4">
        <v>26.484999999999999</v>
      </c>
    </row>
    <row r="8" spans="1:5" x14ac:dyDescent="0.2">
      <c r="B8" s="4">
        <v>23.925000000000001</v>
      </c>
      <c r="C8" s="4">
        <v>25.49</v>
      </c>
      <c r="D8" s="4">
        <v>7.5579999999999998</v>
      </c>
      <c r="E8" s="4">
        <v>9.9640000000000004</v>
      </c>
    </row>
    <row r="9" spans="1:5" x14ac:dyDescent="0.2">
      <c r="B9" s="4">
        <v>26.861999999999998</v>
      </c>
      <c r="C9" s="4">
        <v>25.780999999999999</v>
      </c>
      <c r="D9" s="4">
        <v>4.9260000000000002</v>
      </c>
      <c r="E9" s="4">
        <v>15.436</v>
      </c>
    </row>
    <row r="10" spans="1:5" x14ac:dyDescent="0.2">
      <c r="B10" s="4">
        <v>32.703000000000003</v>
      </c>
      <c r="C10" s="4">
        <v>20.617999999999999</v>
      </c>
      <c r="D10" s="4">
        <v>4.9539999999999997</v>
      </c>
      <c r="E10" s="4">
        <v>12.409000000000001</v>
      </c>
    </row>
    <row r="11" spans="1:5" x14ac:dyDescent="0.2">
      <c r="B11" s="4">
        <v>21.577999999999999</v>
      </c>
      <c r="C11" s="4">
        <v>35.847999999999999</v>
      </c>
      <c r="D11" s="4">
        <v>14.739000000000001</v>
      </c>
      <c r="E11" s="4">
        <v>5.2629999999999999</v>
      </c>
    </row>
    <row r="12" spans="1:5" x14ac:dyDescent="0.2">
      <c r="B12" s="4"/>
      <c r="C12" s="4"/>
      <c r="D12" s="4">
        <v>8.0440000000000005</v>
      </c>
      <c r="E12" s="4">
        <v>12.371</v>
      </c>
    </row>
    <row r="13" spans="1:5" x14ac:dyDescent="0.2">
      <c r="B13" s="4"/>
      <c r="C13" s="4"/>
      <c r="D13" s="4">
        <v>4.7809999999999997</v>
      </c>
      <c r="E13" s="4">
        <v>22.747</v>
      </c>
    </row>
    <row r="14" spans="1:5" x14ac:dyDescent="0.2">
      <c r="B14" s="4"/>
      <c r="C14" s="4"/>
      <c r="D14" s="4">
        <v>11.419</v>
      </c>
      <c r="E14" s="4">
        <v>22.411999999999999</v>
      </c>
    </row>
    <row r="15" spans="1:5" x14ac:dyDescent="0.2">
      <c r="B15" s="4"/>
      <c r="C15" s="4"/>
      <c r="D15" s="4">
        <v>9.7799999999999994</v>
      </c>
      <c r="E15" s="4">
        <v>35.14</v>
      </c>
    </row>
    <row r="16" spans="1:5" x14ac:dyDescent="0.2">
      <c r="B16" s="4"/>
      <c r="C16" s="4"/>
      <c r="D16" s="4">
        <v>3.218</v>
      </c>
      <c r="E16" s="4">
        <v>14.023999999999999</v>
      </c>
    </row>
    <row r="17" spans="2:5" x14ac:dyDescent="0.2">
      <c r="B17" s="1"/>
      <c r="C17" s="1"/>
      <c r="E17" s="1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4E7544-6EA3-4A43-BC8F-D4816278874B}">
  <dimension ref="A2:E17"/>
  <sheetViews>
    <sheetView workbookViewId="0">
      <selection activeCell="B4" sqref="B4:E5"/>
    </sheetView>
  </sheetViews>
  <sheetFormatPr baseColWidth="10" defaultRowHeight="16" x14ac:dyDescent="0.2"/>
  <sheetData>
    <row r="2" spans="1:5" x14ac:dyDescent="0.2">
      <c r="A2" t="s">
        <v>132</v>
      </c>
      <c r="B2" s="24" t="s">
        <v>8</v>
      </c>
      <c r="C2" s="24"/>
      <c r="D2" s="24"/>
      <c r="E2" s="24"/>
    </row>
    <row r="4" spans="1:5" x14ac:dyDescent="0.2">
      <c r="B4" s="23" t="s">
        <v>2</v>
      </c>
      <c r="C4" s="23"/>
      <c r="D4" s="23" t="s">
        <v>3</v>
      </c>
      <c r="E4" s="23"/>
    </row>
    <row r="5" spans="1:5" x14ac:dyDescent="0.2">
      <c r="B5" s="5" t="s">
        <v>126</v>
      </c>
      <c r="C5" s="5" t="s">
        <v>127</v>
      </c>
      <c r="D5" s="5" t="s">
        <v>126</v>
      </c>
      <c r="E5" s="5" t="s">
        <v>127</v>
      </c>
    </row>
    <row r="6" spans="1:5" x14ac:dyDescent="0.2">
      <c r="B6" s="4">
        <v>2.64</v>
      </c>
      <c r="C6" s="4">
        <v>2.133</v>
      </c>
      <c r="D6" s="4">
        <v>3.9119999999999999</v>
      </c>
      <c r="E6" s="4">
        <v>2.0699999999999998</v>
      </c>
    </row>
    <row r="7" spans="1:5" x14ac:dyDescent="0.2">
      <c r="B7" s="4">
        <v>2.63</v>
      </c>
      <c r="C7" s="4">
        <v>2.6819999999999999</v>
      </c>
      <c r="D7" s="4">
        <v>5.4089999999999998</v>
      </c>
      <c r="E7" s="4">
        <v>3.1360000000000001</v>
      </c>
    </row>
    <row r="8" spans="1:5" x14ac:dyDescent="0.2">
      <c r="B8" s="4">
        <v>2.8410000000000002</v>
      </c>
      <c r="C8" s="4">
        <v>2.8090000000000002</v>
      </c>
      <c r="D8" s="4">
        <v>5.0369999999999999</v>
      </c>
      <c r="E8" s="4">
        <v>4.4210000000000003</v>
      </c>
    </row>
    <row r="9" spans="1:5" x14ac:dyDescent="0.2">
      <c r="B9" s="4">
        <v>2.9039999999999999</v>
      </c>
      <c r="C9" s="4">
        <v>3.411</v>
      </c>
      <c r="D9" s="4">
        <v>6.4089999999999998</v>
      </c>
      <c r="E9" s="4">
        <v>3.548</v>
      </c>
    </row>
    <row r="10" spans="1:5" x14ac:dyDescent="0.2">
      <c r="B10" s="4">
        <v>2.63</v>
      </c>
      <c r="C10" s="4">
        <v>3.1120000000000001</v>
      </c>
      <c r="D10" s="4">
        <v>4.8230000000000004</v>
      </c>
      <c r="E10" s="4">
        <v>5.069</v>
      </c>
    </row>
    <row r="11" spans="1:5" x14ac:dyDescent="0.2">
      <c r="B11" s="4">
        <v>3.0259999999999998</v>
      </c>
      <c r="C11" s="4">
        <v>2.4609999999999999</v>
      </c>
      <c r="D11" s="4">
        <v>3.9710000000000001</v>
      </c>
      <c r="E11" s="4">
        <v>5.2370000000000001</v>
      </c>
    </row>
    <row r="12" spans="1:5" x14ac:dyDescent="0.2">
      <c r="B12" s="4"/>
      <c r="C12" s="4"/>
      <c r="D12" s="4">
        <v>6.157</v>
      </c>
      <c r="E12" s="4">
        <v>4.4880000000000004</v>
      </c>
    </row>
    <row r="13" spans="1:5" x14ac:dyDescent="0.2">
      <c r="B13" s="4"/>
      <c r="C13" s="4"/>
      <c r="D13" s="4">
        <v>5.5629999999999997</v>
      </c>
      <c r="E13" s="4">
        <v>3.802</v>
      </c>
    </row>
    <row r="14" spans="1:5" x14ac:dyDescent="0.2">
      <c r="B14" s="4"/>
      <c r="C14" s="4"/>
      <c r="D14" s="4">
        <v>3.605</v>
      </c>
      <c r="E14" s="4">
        <v>3.2610000000000001</v>
      </c>
    </row>
    <row r="15" spans="1:5" x14ac:dyDescent="0.2">
      <c r="B15" s="4"/>
      <c r="C15" s="4"/>
      <c r="D15" s="4">
        <v>4.7729999999999997</v>
      </c>
      <c r="E15" s="4">
        <v>2.9319999999999999</v>
      </c>
    </row>
    <row r="16" spans="1:5" x14ac:dyDescent="0.2">
      <c r="B16" s="4"/>
      <c r="C16" s="4"/>
      <c r="D16" s="4">
        <v>5.5049999999999999</v>
      </c>
      <c r="E16" s="4">
        <v>4.4669999999999996</v>
      </c>
    </row>
    <row r="17" spans="2:5" x14ac:dyDescent="0.2">
      <c r="B17" s="1"/>
      <c r="C17" s="1"/>
      <c r="E17" s="1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D482A0-D6F0-0A46-9BF5-936753D1E7C4}">
  <dimension ref="A2:E13"/>
  <sheetViews>
    <sheetView workbookViewId="0">
      <selection activeCell="A23" sqref="A23"/>
    </sheetView>
  </sheetViews>
  <sheetFormatPr baseColWidth="10" defaultRowHeight="16" x14ac:dyDescent="0.2"/>
  <sheetData>
    <row r="2" spans="1:5" x14ac:dyDescent="0.2">
      <c r="A2" t="s">
        <v>133</v>
      </c>
      <c r="B2" s="24" t="s">
        <v>134</v>
      </c>
      <c r="C2" s="24"/>
      <c r="D2" s="24"/>
      <c r="E2" s="24"/>
    </row>
    <row r="4" spans="1:5" x14ac:dyDescent="0.2">
      <c r="B4" s="23" t="s">
        <v>2</v>
      </c>
      <c r="C4" s="23"/>
      <c r="D4" s="23" t="s">
        <v>3</v>
      </c>
      <c r="E4" s="23"/>
    </row>
    <row r="5" spans="1:5" x14ac:dyDescent="0.2">
      <c r="B5" s="5" t="s">
        <v>126</v>
      </c>
      <c r="C5" s="5" t="s">
        <v>127</v>
      </c>
      <c r="D5" s="5" t="s">
        <v>126</v>
      </c>
      <c r="E5" s="5" t="s">
        <v>127</v>
      </c>
    </row>
    <row r="6" spans="1:5" x14ac:dyDescent="0.2">
      <c r="B6" s="4">
        <v>1.2290129999999999</v>
      </c>
      <c r="C6" s="4">
        <v>2.2152970000000001</v>
      </c>
      <c r="D6" s="4">
        <v>1.786951</v>
      </c>
      <c r="E6" s="4">
        <v>1.837189</v>
      </c>
    </row>
    <row r="7" spans="1:5" x14ac:dyDescent="0.2">
      <c r="B7" s="4">
        <v>1.382711</v>
      </c>
      <c r="C7" s="4">
        <v>2.6898019999999998</v>
      </c>
      <c r="D7" s="4">
        <v>1.79938</v>
      </c>
      <c r="E7" s="4">
        <v>1.61049</v>
      </c>
    </row>
    <row r="8" spans="1:5" x14ac:dyDescent="0.2">
      <c r="B8" s="4">
        <v>0.88730379999999998</v>
      </c>
      <c r="C8" s="4">
        <v>1.750176</v>
      </c>
      <c r="D8" s="4">
        <v>2.475123</v>
      </c>
      <c r="E8" s="4">
        <v>2.9231020000000001</v>
      </c>
    </row>
    <row r="9" spans="1:5" x14ac:dyDescent="0.2">
      <c r="B9" s="4">
        <v>0.66319269999999997</v>
      </c>
      <c r="C9" s="4">
        <v>1.1546860000000001</v>
      </c>
      <c r="D9" s="4">
        <v>1.544886</v>
      </c>
      <c r="E9" s="4">
        <v>3.3115350000000001</v>
      </c>
    </row>
    <row r="10" spans="1:5" x14ac:dyDescent="0.2">
      <c r="B10" s="4"/>
      <c r="C10" s="4"/>
      <c r="D10" s="4">
        <v>1.7023170000000001</v>
      </c>
      <c r="E10" s="4">
        <v>3.334568</v>
      </c>
    </row>
    <row r="11" spans="1:5" x14ac:dyDescent="0.2">
      <c r="B11" s="4"/>
      <c r="C11" s="4"/>
      <c r="D11" s="4">
        <v>1.0263340000000001</v>
      </c>
      <c r="E11" s="4">
        <v>4.1915969999999998</v>
      </c>
    </row>
    <row r="12" spans="1:5" x14ac:dyDescent="0.2">
      <c r="B12" s="4"/>
      <c r="C12" s="4"/>
      <c r="D12" s="4">
        <v>0.54619960000000001</v>
      </c>
      <c r="E12" s="4">
        <v>2.5981770000000002</v>
      </c>
    </row>
    <row r="13" spans="1:5" x14ac:dyDescent="0.2">
      <c r="B13" s="4"/>
      <c r="C13" s="4"/>
      <c r="D13" s="4">
        <v>0.97097089999999997</v>
      </c>
      <c r="E13" s="4">
        <v>2.2307060000000001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F03AF9-377A-EB41-9987-5424DDB7451E}">
  <dimension ref="A2:I13"/>
  <sheetViews>
    <sheetView workbookViewId="0">
      <selection activeCell="J14" sqref="J14"/>
    </sheetView>
  </sheetViews>
  <sheetFormatPr baseColWidth="10" defaultRowHeight="16" x14ac:dyDescent="0.2"/>
  <sheetData>
    <row r="2" spans="1:9" x14ac:dyDescent="0.2">
      <c r="A2" t="s">
        <v>135</v>
      </c>
      <c r="B2" s="24" t="s">
        <v>136</v>
      </c>
      <c r="C2" s="24"/>
      <c r="D2" s="24"/>
      <c r="E2" s="24"/>
    </row>
    <row r="4" spans="1:9" x14ac:dyDescent="0.2">
      <c r="B4" s="23" t="s">
        <v>2</v>
      </c>
      <c r="C4" s="23"/>
      <c r="D4" s="23" t="s">
        <v>3</v>
      </c>
      <c r="E4" s="23"/>
    </row>
    <row r="5" spans="1:9" x14ac:dyDescent="0.2">
      <c r="B5" s="5" t="s">
        <v>126</v>
      </c>
      <c r="C5" s="5" t="s">
        <v>127</v>
      </c>
      <c r="D5" s="5" t="s">
        <v>126</v>
      </c>
      <c r="E5" s="5" t="s">
        <v>127</v>
      </c>
    </row>
    <row r="6" spans="1:9" x14ac:dyDescent="0.2">
      <c r="B6" s="4">
        <v>0.93044970000000005</v>
      </c>
      <c r="C6" s="4">
        <v>1.522033</v>
      </c>
      <c r="D6" s="4">
        <v>1.098854</v>
      </c>
      <c r="E6" s="4">
        <v>1.939924</v>
      </c>
    </row>
    <row r="7" spans="1:9" x14ac:dyDescent="0.2">
      <c r="B7" s="4">
        <v>1.325007</v>
      </c>
      <c r="C7" s="4">
        <v>2.595478</v>
      </c>
      <c r="D7" s="4">
        <v>1.4102980000000001</v>
      </c>
      <c r="E7" s="4">
        <v>1.381275</v>
      </c>
      <c r="I7" t="s">
        <v>137</v>
      </c>
    </row>
    <row r="8" spans="1:9" x14ac:dyDescent="0.2">
      <c r="B8" s="4">
        <v>0.84440090000000001</v>
      </c>
      <c r="C8" s="4">
        <v>2.27521</v>
      </c>
      <c r="D8" s="4">
        <v>1.9944630000000001</v>
      </c>
      <c r="E8" s="4">
        <v>1.8480449999999999</v>
      </c>
    </row>
    <row r="9" spans="1:9" x14ac:dyDescent="0.2">
      <c r="B9" s="4">
        <v>0.87417869999999998</v>
      </c>
      <c r="C9" s="4">
        <v>2.243887</v>
      </c>
      <c r="D9" s="4">
        <v>2.0083350000000002</v>
      </c>
      <c r="E9" s="4">
        <v>2.7056960000000001</v>
      </c>
    </row>
    <row r="10" spans="1:9" x14ac:dyDescent="0.2">
      <c r="B10" s="4"/>
      <c r="C10" s="4"/>
      <c r="D10" s="4">
        <v>1.4299850000000001</v>
      </c>
      <c r="E10" s="4">
        <v>2.8599700000000001</v>
      </c>
    </row>
    <row r="11" spans="1:9" x14ac:dyDescent="0.2">
      <c r="B11" s="4"/>
      <c r="C11" s="4"/>
      <c r="D11" s="4">
        <v>1.1941630000000001</v>
      </c>
      <c r="E11" s="4">
        <v>2.5420639999999999</v>
      </c>
    </row>
    <row r="12" spans="1:9" x14ac:dyDescent="0.2">
      <c r="B12" s="4"/>
      <c r="C12" s="4"/>
      <c r="D12" s="4">
        <v>1.202469</v>
      </c>
      <c r="E12" s="4">
        <v>1.8100130000000001</v>
      </c>
    </row>
    <row r="13" spans="1:9" x14ac:dyDescent="0.2">
      <c r="B13" s="4"/>
      <c r="C13" s="4"/>
      <c r="D13" s="4">
        <v>1.4499470000000001</v>
      </c>
      <c r="E13" s="4">
        <v>1.6426210000000001</v>
      </c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92ED7B-CC32-CB4C-9FC8-EEFD698C8979}">
  <dimension ref="A2:E13"/>
  <sheetViews>
    <sheetView workbookViewId="0">
      <selection activeCell="M19" sqref="M19"/>
    </sheetView>
  </sheetViews>
  <sheetFormatPr baseColWidth="10" defaultRowHeight="16" x14ac:dyDescent="0.2"/>
  <sheetData>
    <row r="2" spans="1:5" x14ac:dyDescent="0.2">
      <c r="A2" t="s">
        <v>287</v>
      </c>
      <c r="B2" s="24" t="s">
        <v>138</v>
      </c>
      <c r="C2" s="24"/>
      <c r="D2" s="24"/>
      <c r="E2" s="24"/>
    </row>
    <row r="4" spans="1:5" x14ac:dyDescent="0.2">
      <c r="B4" s="23" t="s">
        <v>2</v>
      </c>
      <c r="C4" s="23"/>
      <c r="D4" s="23" t="s">
        <v>3</v>
      </c>
      <c r="E4" s="23"/>
    </row>
    <row r="5" spans="1:5" x14ac:dyDescent="0.2">
      <c r="B5" s="5" t="s">
        <v>126</v>
      </c>
      <c r="C5" s="5" t="s">
        <v>127</v>
      </c>
      <c r="D5" s="5" t="s">
        <v>126</v>
      </c>
      <c r="E5" s="5" t="s">
        <v>127</v>
      </c>
    </row>
    <row r="6" spans="1:5" x14ac:dyDescent="0.2">
      <c r="B6" s="4">
        <v>1.209994</v>
      </c>
      <c r="C6" s="4">
        <v>2.1810160000000001</v>
      </c>
      <c r="D6" s="4">
        <v>0.9760318</v>
      </c>
      <c r="E6" s="4">
        <v>4.0982279999999998</v>
      </c>
    </row>
    <row r="7" spans="1:5" x14ac:dyDescent="0.2">
      <c r="B7" s="4">
        <v>1.2016359999999999</v>
      </c>
      <c r="C7" s="4">
        <v>2.8978839999999999</v>
      </c>
      <c r="D7" s="4">
        <v>1.29684</v>
      </c>
      <c r="E7" s="4">
        <v>1.287882</v>
      </c>
    </row>
    <row r="8" spans="1:5" x14ac:dyDescent="0.2">
      <c r="B8" s="4">
        <v>0.79278420000000005</v>
      </c>
      <c r="C8" s="4">
        <v>2.077718</v>
      </c>
      <c r="D8" s="4">
        <v>1.252664</v>
      </c>
      <c r="E8" s="4">
        <v>3.6426799999999999</v>
      </c>
    </row>
    <row r="9" spans="1:5" x14ac:dyDescent="0.2">
      <c r="B9" s="4">
        <v>0.8675387</v>
      </c>
      <c r="C9" s="4">
        <v>2.799172</v>
      </c>
      <c r="D9" s="4">
        <v>1.542211</v>
      </c>
      <c r="E9" s="4">
        <v>3.9041269999999999</v>
      </c>
    </row>
    <row r="10" spans="1:5" x14ac:dyDescent="0.2">
      <c r="B10" s="4"/>
      <c r="C10" s="4"/>
      <c r="D10" s="4">
        <v>1.8855690000000001</v>
      </c>
      <c r="E10" s="4">
        <v>3.0209450000000002</v>
      </c>
    </row>
    <row r="11" spans="1:5" x14ac:dyDescent="0.2">
      <c r="B11" s="4"/>
      <c r="C11" s="4"/>
      <c r="D11" s="4">
        <v>0.96928979999999998</v>
      </c>
      <c r="E11" s="4">
        <v>2.979355</v>
      </c>
    </row>
    <row r="12" spans="1:5" x14ac:dyDescent="0.2">
      <c r="B12" s="4"/>
      <c r="C12" s="4"/>
      <c r="D12" s="4">
        <v>1.068065</v>
      </c>
      <c r="E12" s="4">
        <v>2.5053290000000001</v>
      </c>
    </row>
    <row r="13" spans="1:5" x14ac:dyDescent="0.2">
      <c r="B13" s="4"/>
      <c r="C13" s="4"/>
      <c r="D13" s="4">
        <v>1.342573</v>
      </c>
      <c r="E13" s="4">
        <v>2.3538130000000002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1A78E-858B-0A47-A1BC-B0D786D18090}">
  <dimension ref="A2:E9"/>
  <sheetViews>
    <sheetView workbookViewId="0">
      <selection activeCell="I13" sqref="I13"/>
    </sheetView>
  </sheetViews>
  <sheetFormatPr baseColWidth="10" defaultRowHeight="16" x14ac:dyDescent="0.2"/>
  <sheetData>
    <row r="2" spans="1:5" x14ac:dyDescent="0.2">
      <c r="A2" t="s">
        <v>140</v>
      </c>
      <c r="B2" s="24" t="s">
        <v>288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126</v>
      </c>
      <c r="C5" s="5" t="s">
        <v>127</v>
      </c>
    </row>
    <row r="6" spans="1:5" x14ac:dyDescent="0.2">
      <c r="B6" s="4">
        <v>4.53</v>
      </c>
      <c r="C6" s="4">
        <v>6.3739999999999997</v>
      </c>
    </row>
    <row r="7" spans="1:5" x14ac:dyDescent="0.2">
      <c r="B7" s="4">
        <v>3.762</v>
      </c>
      <c r="C7" s="4">
        <v>5.923</v>
      </c>
    </row>
    <row r="8" spans="1:5" x14ac:dyDescent="0.2">
      <c r="B8" s="4">
        <v>4.3079999999999998</v>
      </c>
      <c r="C8" s="4">
        <v>6.5659999999999998</v>
      </c>
    </row>
    <row r="9" spans="1:5" x14ac:dyDescent="0.2">
      <c r="B9" s="1"/>
      <c r="C9" s="1"/>
    </row>
  </sheetData>
  <mergeCells count="2">
    <mergeCell ref="B4:C4"/>
    <mergeCell ref="B2:E2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912F28-89B4-5745-BE87-25B107C1F939}">
  <dimension ref="A2:E8"/>
  <sheetViews>
    <sheetView workbookViewId="0">
      <selection activeCell="E13" sqref="E13"/>
    </sheetView>
  </sheetViews>
  <sheetFormatPr baseColWidth="10" defaultRowHeight="16" x14ac:dyDescent="0.2"/>
  <sheetData>
    <row r="2" spans="1:5" x14ac:dyDescent="0.2">
      <c r="A2" t="s">
        <v>139</v>
      </c>
      <c r="B2" s="24" t="s">
        <v>289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126</v>
      </c>
      <c r="C5" s="5" t="s">
        <v>127</v>
      </c>
    </row>
    <row r="6" spans="1:5" x14ac:dyDescent="0.2">
      <c r="B6" s="4">
        <v>2.1549999999999998</v>
      </c>
      <c r="C6" s="4">
        <v>5.0999999999999996</v>
      </c>
    </row>
    <row r="7" spans="1:5" x14ac:dyDescent="0.2">
      <c r="B7" s="4">
        <v>2.2725</v>
      </c>
      <c r="C7" s="4">
        <v>4.0425000000000004</v>
      </c>
    </row>
    <row r="8" spans="1:5" x14ac:dyDescent="0.2">
      <c r="B8" s="4">
        <v>3.59</v>
      </c>
      <c r="C8" s="4">
        <v>4.4039999999999999</v>
      </c>
    </row>
  </sheetData>
  <mergeCells count="2">
    <mergeCell ref="B2:E2"/>
    <mergeCell ref="B4:C4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1CC78A-3883-B345-B621-1E35F579A4D4}">
  <dimension ref="A2:E8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142</v>
      </c>
      <c r="B2" s="24" t="s">
        <v>143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126</v>
      </c>
      <c r="C5" s="5" t="s">
        <v>127</v>
      </c>
    </row>
    <row r="6" spans="1:5" x14ac:dyDescent="0.2">
      <c r="B6" s="4">
        <v>1</v>
      </c>
      <c r="C6" s="4">
        <v>0.86065502999999999</v>
      </c>
    </row>
    <row r="7" spans="1:5" x14ac:dyDescent="0.2">
      <c r="B7" s="4">
        <v>1.0969191199999999</v>
      </c>
      <c r="C7" s="4">
        <v>0.76440805999999994</v>
      </c>
    </row>
    <row r="8" spans="1:5" x14ac:dyDescent="0.2">
      <c r="B8" s="4">
        <v>1.0692450099999999</v>
      </c>
      <c r="C8" s="4">
        <v>0.76215224000000004</v>
      </c>
    </row>
  </sheetData>
  <mergeCells count="2">
    <mergeCell ref="B4:C4"/>
    <mergeCell ref="B2:E2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E2AB9-0F74-6F4D-845B-D4526DD6086B}">
  <dimension ref="A2:E13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144</v>
      </c>
      <c r="B2" s="24" t="s">
        <v>145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35.270000000000003</v>
      </c>
      <c r="C6" s="4">
        <v>36.119999999999997</v>
      </c>
    </row>
    <row r="7" spans="1:5" x14ac:dyDescent="0.2">
      <c r="B7" s="4">
        <v>36.04</v>
      </c>
      <c r="C7" s="4">
        <v>29.46</v>
      </c>
    </row>
    <row r="8" spans="1:5" x14ac:dyDescent="0.2">
      <c r="B8" s="4">
        <v>36.619999999999997</v>
      </c>
      <c r="C8" s="4">
        <v>30.79</v>
      </c>
    </row>
    <row r="9" spans="1:5" x14ac:dyDescent="0.2">
      <c r="B9" s="4">
        <v>27.9</v>
      </c>
      <c r="C9" s="4">
        <v>30.12</v>
      </c>
    </row>
    <row r="10" spans="1:5" x14ac:dyDescent="0.2">
      <c r="B10" s="4">
        <v>34.770000000000003</v>
      </c>
      <c r="C10" s="4">
        <v>27.39</v>
      </c>
    </row>
    <row r="11" spans="1:5" x14ac:dyDescent="0.2">
      <c r="B11" s="4">
        <v>34.450000000000003</v>
      </c>
      <c r="C11" s="4">
        <v>29.56</v>
      </c>
    </row>
    <row r="12" spans="1:5" x14ac:dyDescent="0.2">
      <c r="B12" s="4">
        <v>34.200000000000003</v>
      </c>
      <c r="C12" s="4">
        <v>30.6</v>
      </c>
    </row>
    <row r="13" spans="1:5" x14ac:dyDescent="0.2">
      <c r="B13" s="4">
        <v>31.78</v>
      </c>
      <c r="C13" s="4"/>
    </row>
  </sheetData>
  <mergeCells count="2">
    <mergeCell ref="B4:C4"/>
    <mergeCell ref="B2:E2"/>
  </mergeCell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734725-049E-8F42-9AA2-311197744401}">
  <dimension ref="A2:E31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147</v>
      </c>
      <c r="B2" s="24" t="s">
        <v>148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0.65861168000000003</v>
      </c>
      <c r="C6" s="4">
        <v>0.91859447000000005</v>
      </c>
      <c r="D6" s="4">
        <v>1.39232885</v>
      </c>
      <c r="E6" s="4">
        <v>7.3487557399999996</v>
      </c>
    </row>
    <row r="7" spans="1:5" x14ac:dyDescent="0.2">
      <c r="B7" s="4">
        <v>1.4020132700000001</v>
      </c>
      <c r="C7" s="4">
        <v>5.3055414799999996</v>
      </c>
      <c r="D7" s="4">
        <v>2.0104242800000001</v>
      </c>
      <c r="E7" s="4">
        <v>2.76542267</v>
      </c>
    </row>
    <row r="8" spans="1:5" x14ac:dyDescent="0.2">
      <c r="B8" s="4">
        <v>1.0773596999999999</v>
      </c>
      <c r="C8" s="4">
        <v>1.9419418500000001</v>
      </c>
      <c r="D8" s="4">
        <v>1.18714816</v>
      </c>
      <c r="E8" s="4">
        <v>2.8235300799999998</v>
      </c>
    </row>
    <row r="9" spans="1:5" x14ac:dyDescent="0.2">
      <c r="B9" s="4">
        <v>1.00521214</v>
      </c>
      <c r="C9" s="4">
        <v>1.0334725</v>
      </c>
      <c r="D9" s="4">
        <v>2.0526675700000001</v>
      </c>
      <c r="E9" s="4">
        <v>6.13685714</v>
      </c>
    </row>
    <row r="10" spans="1:5" x14ac:dyDescent="0.2">
      <c r="B10" s="4"/>
      <c r="C10" s="4"/>
      <c r="D10" s="4">
        <v>2.1103759100000001</v>
      </c>
      <c r="E10" s="4">
        <v>4.5236897899999997</v>
      </c>
    </row>
    <row r="11" spans="1:5" x14ac:dyDescent="0.2">
      <c r="B11" s="4"/>
      <c r="C11" s="4"/>
      <c r="D11" s="4">
        <v>2.3254340099999999</v>
      </c>
      <c r="E11" s="4">
        <v>1.58831824</v>
      </c>
    </row>
    <row r="12" spans="1:5" x14ac:dyDescent="0.2">
      <c r="B12" s="4"/>
      <c r="C12" s="4"/>
      <c r="D12" s="4">
        <v>2.5447077899999999</v>
      </c>
      <c r="E12" s="4">
        <v>2.4751226200000001</v>
      </c>
    </row>
    <row r="21" spans="2:5" x14ac:dyDescent="0.2">
      <c r="B21" s="28"/>
      <c r="C21" s="28"/>
      <c r="D21" s="28"/>
      <c r="E21" s="28"/>
    </row>
    <row r="22" spans="2:5" x14ac:dyDescent="0.2">
      <c r="B22" s="18"/>
      <c r="C22" s="18"/>
      <c r="D22" s="18"/>
      <c r="E22" s="18"/>
    </row>
    <row r="23" spans="2:5" x14ac:dyDescent="0.2">
      <c r="B23" s="19"/>
      <c r="C23" s="19"/>
      <c r="D23" s="19"/>
      <c r="E23" s="19"/>
    </row>
    <row r="24" spans="2:5" x14ac:dyDescent="0.2">
      <c r="B24" s="19"/>
      <c r="C24" s="19"/>
      <c r="D24" s="19"/>
      <c r="E24" s="19"/>
    </row>
    <row r="25" spans="2:5" x14ac:dyDescent="0.2">
      <c r="B25" s="19"/>
      <c r="C25" s="19"/>
      <c r="D25" s="19"/>
      <c r="E25" s="19"/>
    </row>
    <row r="26" spans="2:5" x14ac:dyDescent="0.2">
      <c r="B26" s="19"/>
      <c r="C26" s="19"/>
      <c r="D26" s="19"/>
      <c r="E26" s="19"/>
    </row>
    <row r="27" spans="2:5" x14ac:dyDescent="0.2">
      <c r="B27" s="19"/>
      <c r="C27" s="19"/>
      <c r="D27" s="19"/>
      <c r="E27" s="19"/>
    </row>
    <row r="28" spans="2:5" x14ac:dyDescent="0.2">
      <c r="B28" s="19"/>
      <c r="C28" s="19"/>
      <c r="D28" s="19"/>
      <c r="E28" s="19"/>
    </row>
    <row r="29" spans="2:5" x14ac:dyDescent="0.2">
      <c r="B29" s="19"/>
      <c r="C29" s="19"/>
      <c r="D29" s="19"/>
      <c r="E29" s="19"/>
    </row>
    <row r="30" spans="2:5" x14ac:dyDescent="0.2">
      <c r="B30" s="19"/>
      <c r="C30" s="19"/>
      <c r="D30" s="19"/>
      <c r="E30" s="19"/>
    </row>
    <row r="31" spans="2:5" x14ac:dyDescent="0.2">
      <c r="B31" s="20"/>
      <c r="C31" s="20"/>
      <c r="D31" s="20"/>
      <c r="E31" s="20"/>
    </row>
  </sheetData>
  <mergeCells count="5">
    <mergeCell ref="B21:C21"/>
    <mergeCell ref="D21:E21"/>
    <mergeCell ref="B4:C4"/>
    <mergeCell ref="D4:E4"/>
    <mergeCell ref="B2:E2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68F512-8F1F-EC40-9EC5-A926E4A2159A}">
  <dimension ref="A2:E17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149</v>
      </c>
      <c r="B2" s="24" t="s">
        <v>7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17.971</v>
      </c>
      <c r="C6" s="4">
        <v>16.568999999999999</v>
      </c>
      <c r="D6" s="4">
        <v>6.6470000000000002</v>
      </c>
      <c r="E6" s="4">
        <v>5.7709999999999999</v>
      </c>
    </row>
    <row r="7" spans="1:5" x14ac:dyDescent="0.2">
      <c r="B7" s="4">
        <v>16.786000000000001</v>
      </c>
      <c r="C7" s="4">
        <v>19.181999999999999</v>
      </c>
      <c r="D7" s="4">
        <v>2.4529999999999998</v>
      </c>
      <c r="E7" s="4">
        <v>16.065999999999999</v>
      </c>
    </row>
    <row r="8" spans="1:5" x14ac:dyDescent="0.2">
      <c r="B8" s="4">
        <v>18.962</v>
      </c>
      <c r="C8" s="4">
        <v>16.186</v>
      </c>
      <c r="D8" s="4">
        <v>6.2679999999999998</v>
      </c>
      <c r="E8" s="4">
        <v>12.939</v>
      </c>
    </row>
    <row r="9" spans="1:5" x14ac:dyDescent="0.2">
      <c r="B9" s="4">
        <v>18.321000000000002</v>
      </c>
      <c r="C9" s="4">
        <v>28.087</v>
      </c>
      <c r="D9" s="4">
        <v>6.0810000000000004</v>
      </c>
      <c r="E9" s="4">
        <v>9.2509999999999994</v>
      </c>
    </row>
    <row r="10" spans="1:5" x14ac:dyDescent="0.2">
      <c r="B10" s="4">
        <v>17.241</v>
      </c>
      <c r="C10" s="4">
        <v>10.417</v>
      </c>
      <c r="D10" s="4">
        <v>2</v>
      </c>
      <c r="E10" s="4">
        <v>6.1580000000000004</v>
      </c>
    </row>
    <row r="11" spans="1:5" x14ac:dyDescent="0.2">
      <c r="B11" s="4">
        <v>19.181999999999999</v>
      </c>
      <c r="C11" s="4">
        <v>13.635999999999999</v>
      </c>
      <c r="D11" s="4">
        <v>6.9029999999999996</v>
      </c>
      <c r="E11" s="4">
        <v>5.9459999999999997</v>
      </c>
    </row>
    <row r="12" spans="1:5" x14ac:dyDescent="0.2">
      <c r="B12" s="4"/>
      <c r="C12" s="4"/>
      <c r="D12" s="4">
        <v>6.4729999999999999</v>
      </c>
      <c r="E12" s="4">
        <v>12.065</v>
      </c>
    </row>
    <row r="13" spans="1:5" x14ac:dyDescent="0.2">
      <c r="B13" s="4"/>
      <c r="C13" s="4"/>
      <c r="D13" s="4">
        <v>15.734999999999999</v>
      </c>
      <c r="E13" s="4">
        <v>8.6170000000000009</v>
      </c>
    </row>
    <row r="14" spans="1:5" x14ac:dyDescent="0.2">
      <c r="B14" s="4"/>
      <c r="C14" s="4"/>
      <c r="D14" s="4">
        <v>9.2089999999999996</v>
      </c>
      <c r="E14" s="4">
        <v>23.49</v>
      </c>
    </row>
    <row r="15" spans="1:5" x14ac:dyDescent="0.2">
      <c r="B15" s="4"/>
      <c r="C15" s="4"/>
      <c r="D15" s="4">
        <v>6.734</v>
      </c>
      <c r="E15" s="4">
        <v>21.053000000000001</v>
      </c>
    </row>
    <row r="16" spans="1:5" x14ac:dyDescent="0.2">
      <c r="B16" s="4"/>
      <c r="C16" s="4"/>
      <c r="D16" s="4">
        <v>14.986000000000001</v>
      </c>
      <c r="E16" s="4">
        <v>17.419</v>
      </c>
    </row>
    <row r="17" spans="2:5" x14ac:dyDescent="0.2">
      <c r="B17" s="4"/>
      <c r="C17" s="4"/>
      <c r="D17" s="4">
        <v>11.458</v>
      </c>
      <c r="E17" s="3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0A597A-B70C-5147-8F55-600E060D22D5}">
  <dimension ref="A2:E17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150</v>
      </c>
      <c r="B2" s="24" t="s">
        <v>151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2.9889999999999999</v>
      </c>
      <c r="C6" s="4">
        <v>3.6160000000000001</v>
      </c>
      <c r="D6" s="4">
        <v>5.4580000000000002</v>
      </c>
      <c r="E6" s="4">
        <v>5.8819999999999997</v>
      </c>
    </row>
    <row r="7" spans="1:5" x14ac:dyDescent="0.2">
      <c r="B7" s="4">
        <v>2.4609999999999999</v>
      </c>
      <c r="C7" s="4">
        <v>3.3370000000000002</v>
      </c>
      <c r="D7" s="4">
        <v>7.0540000000000003</v>
      </c>
      <c r="E7" s="4">
        <v>4.266</v>
      </c>
    </row>
    <row r="8" spans="1:5" x14ac:dyDescent="0.2">
      <c r="B8" s="4">
        <v>3.2309999999999999</v>
      </c>
      <c r="C8" s="4">
        <v>3.4340000000000002</v>
      </c>
      <c r="D8" s="4">
        <v>4.569</v>
      </c>
      <c r="E8" s="4">
        <v>4.1139999999999999</v>
      </c>
    </row>
    <row r="9" spans="1:5" x14ac:dyDescent="0.2">
      <c r="B9" s="4">
        <v>3.39</v>
      </c>
      <c r="C9" s="4">
        <v>2.7789999999999999</v>
      </c>
      <c r="D9" s="4">
        <v>5.6429999999999998</v>
      </c>
      <c r="E9" s="4">
        <v>5.2210000000000001</v>
      </c>
    </row>
    <row r="10" spans="1:5" x14ac:dyDescent="0.2">
      <c r="B10" s="4">
        <v>3.802</v>
      </c>
      <c r="C10" s="4">
        <v>3.633</v>
      </c>
      <c r="D10" s="4">
        <v>5.3220000000000001</v>
      </c>
      <c r="E10" s="4">
        <v>5.407</v>
      </c>
    </row>
    <row r="11" spans="1:5" x14ac:dyDescent="0.2">
      <c r="B11" s="4">
        <v>3.3370000000000002</v>
      </c>
      <c r="C11" s="4">
        <v>3.05</v>
      </c>
      <c r="D11" s="4">
        <v>4.984</v>
      </c>
      <c r="E11" s="4">
        <v>5.1449999999999996</v>
      </c>
    </row>
    <row r="12" spans="1:5" x14ac:dyDescent="0.2">
      <c r="B12" s="4"/>
      <c r="C12" s="4"/>
      <c r="D12" s="4">
        <v>4.5369999999999999</v>
      </c>
      <c r="E12" s="4">
        <v>4.4509999999999996</v>
      </c>
    </row>
    <row r="13" spans="1:5" x14ac:dyDescent="0.2">
      <c r="B13" s="4"/>
      <c r="C13" s="4"/>
      <c r="D13" s="4">
        <v>3.7130000000000001</v>
      </c>
      <c r="E13" s="4">
        <v>6.048</v>
      </c>
    </row>
    <row r="14" spans="1:5" x14ac:dyDescent="0.2">
      <c r="B14" s="4"/>
      <c r="C14" s="4"/>
      <c r="D14" s="4">
        <v>4.1230000000000002</v>
      </c>
      <c r="E14" s="4">
        <v>3.21</v>
      </c>
    </row>
    <row r="15" spans="1:5" x14ac:dyDescent="0.2">
      <c r="B15" s="4"/>
      <c r="C15" s="4"/>
      <c r="D15" s="4">
        <v>5.5</v>
      </c>
      <c r="E15" s="4">
        <v>3.2949999999999999</v>
      </c>
    </row>
    <row r="16" spans="1:5" x14ac:dyDescent="0.2">
      <c r="B16" s="4"/>
      <c r="C16" s="4"/>
      <c r="D16" s="4">
        <v>3.2949999999999999</v>
      </c>
      <c r="E16" s="4">
        <v>4.0549999999999997</v>
      </c>
    </row>
    <row r="17" spans="2:5" x14ac:dyDescent="0.2">
      <c r="B17" s="4"/>
      <c r="C17" s="4"/>
      <c r="D17" s="4">
        <v>4.5540000000000003</v>
      </c>
      <c r="E17" s="3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78EBF4-E9D8-1943-ACDF-D09340D11A84}">
  <dimension ref="A2:F15"/>
  <sheetViews>
    <sheetView workbookViewId="0">
      <selection activeCell="F12" sqref="F12"/>
    </sheetView>
  </sheetViews>
  <sheetFormatPr baseColWidth="10" defaultRowHeight="16" x14ac:dyDescent="0.2"/>
  <sheetData>
    <row r="2" spans="1:6" x14ac:dyDescent="0.2">
      <c r="A2" t="s">
        <v>153</v>
      </c>
      <c r="B2" s="24" t="s">
        <v>55</v>
      </c>
      <c r="C2" s="24"/>
      <c r="D2" s="24"/>
      <c r="E2" s="24"/>
    </row>
    <row r="4" spans="1:6" x14ac:dyDescent="0.2">
      <c r="B4" s="23" t="s">
        <v>146</v>
      </c>
      <c r="C4" s="23"/>
      <c r="D4" s="23" t="s">
        <v>3</v>
      </c>
      <c r="E4" s="23"/>
    </row>
    <row r="5" spans="1:6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6" x14ac:dyDescent="0.2">
      <c r="B6" s="4">
        <v>1.055188</v>
      </c>
      <c r="C6" s="4">
        <v>1.1467099999999999</v>
      </c>
      <c r="D6" s="4">
        <v>3.5492149999999998</v>
      </c>
      <c r="E6" s="4">
        <v>3.452162</v>
      </c>
    </row>
    <row r="7" spans="1:6" x14ac:dyDescent="0.2">
      <c r="B7" s="4">
        <v>0.44673770000000002</v>
      </c>
      <c r="C7" s="4">
        <v>1.2205239999999999</v>
      </c>
      <c r="D7" s="4">
        <v>2.8235299999999999</v>
      </c>
      <c r="E7" s="4">
        <v>8.922822</v>
      </c>
    </row>
    <row r="8" spans="1:6" x14ac:dyDescent="0.2">
      <c r="B8" s="4">
        <v>0.86304040000000004</v>
      </c>
      <c r="C8" s="4">
        <v>2.325434</v>
      </c>
      <c r="D8" s="4">
        <v>0.45297399999999999</v>
      </c>
      <c r="E8" s="4">
        <v>5.1604609999999997</v>
      </c>
    </row>
    <row r="9" spans="1:6" x14ac:dyDescent="0.2">
      <c r="B9" s="4">
        <v>2.4580259999999998</v>
      </c>
      <c r="C9" s="4">
        <v>5.7657170000000004</v>
      </c>
      <c r="D9" s="4">
        <v>1.123111</v>
      </c>
      <c r="E9" s="4">
        <v>4.6832180000000001</v>
      </c>
    </row>
    <row r="10" spans="1:6" x14ac:dyDescent="0.2">
      <c r="B10" s="4"/>
      <c r="C10" s="4"/>
      <c r="D10" s="4">
        <v>3.993074</v>
      </c>
      <c r="E10" s="4">
        <v>5.5693149999999996</v>
      </c>
    </row>
    <row r="11" spans="1:6" x14ac:dyDescent="0.2">
      <c r="B11" s="4"/>
      <c r="C11" s="4"/>
      <c r="D11" s="4">
        <v>0.99826859999999995</v>
      </c>
      <c r="E11" s="4">
        <v>26.127549999999999</v>
      </c>
    </row>
    <row r="12" spans="1:6" x14ac:dyDescent="0.2">
      <c r="B12" s="4"/>
      <c r="C12" s="4"/>
      <c r="D12" s="4">
        <v>2.9434339999999999</v>
      </c>
      <c r="E12" s="7" t="s">
        <v>152</v>
      </c>
      <c r="F12" s="6" t="s">
        <v>11</v>
      </c>
    </row>
    <row r="13" spans="1:6" x14ac:dyDescent="0.2">
      <c r="B13" s="4"/>
      <c r="C13" s="4"/>
      <c r="D13" s="4">
        <v>1.5130920000000001</v>
      </c>
      <c r="E13" s="4"/>
    </row>
    <row r="14" spans="1:6" x14ac:dyDescent="0.2">
      <c r="B14" s="1"/>
      <c r="C14" s="1"/>
      <c r="D14" s="1"/>
      <c r="E14" s="1"/>
    </row>
    <row r="15" spans="1:6" x14ac:dyDescent="0.2">
      <c r="B15" s="1"/>
      <c r="C15" s="1"/>
      <c r="D15" s="1"/>
      <c r="E15" s="1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C9301E-1534-924A-924F-CB7771A8629C}">
  <dimension ref="A2:E13"/>
  <sheetViews>
    <sheetView workbookViewId="0">
      <selection activeCell="A2" sqref="A2:E5"/>
    </sheetView>
  </sheetViews>
  <sheetFormatPr baseColWidth="10" defaultRowHeight="16" x14ac:dyDescent="0.2"/>
  <sheetData>
    <row r="2" spans="1:5" x14ac:dyDescent="0.2">
      <c r="A2" t="s">
        <v>154</v>
      </c>
      <c r="B2" s="24" t="s">
        <v>57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0.59049629999999997</v>
      </c>
      <c r="C6" s="4">
        <v>0.50347779999999998</v>
      </c>
      <c r="D6" s="4">
        <v>1.7900499999999999</v>
      </c>
      <c r="E6" s="4">
        <v>2.620787</v>
      </c>
    </row>
    <row r="7" spans="1:5" x14ac:dyDescent="0.2">
      <c r="B7" s="4">
        <v>0.8010699</v>
      </c>
      <c r="C7" s="4">
        <v>0.88270300000000002</v>
      </c>
      <c r="D7" s="4">
        <v>3.4105400000000001</v>
      </c>
      <c r="E7" s="4">
        <v>4.958831</v>
      </c>
    </row>
    <row r="8" spans="1:5" x14ac:dyDescent="0.2">
      <c r="B8" s="4">
        <v>1.125059</v>
      </c>
      <c r="C8" s="4">
        <v>1.6817930000000001</v>
      </c>
      <c r="D8" s="4">
        <v>1.1647339999999999</v>
      </c>
      <c r="E8" s="4">
        <v>2.2973970000000001</v>
      </c>
    </row>
    <row r="9" spans="1:5" x14ac:dyDescent="0.2">
      <c r="B9" s="4">
        <v>1.879046</v>
      </c>
      <c r="C9" s="4">
        <v>1.2923530000000001</v>
      </c>
      <c r="D9" s="4">
        <v>2.4622890000000002</v>
      </c>
      <c r="E9" s="4">
        <v>1.7052700000000001</v>
      </c>
    </row>
    <row r="10" spans="1:5" x14ac:dyDescent="0.2">
      <c r="B10" s="4"/>
      <c r="C10" s="4"/>
      <c r="D10" s="4">
        <v>1.132884</v>
      </c>
      <c r="E10" s="4">
        <v>2.1584569999999998</v>
      </c>
    </row>
    <row r="11" spans="1:5" x14ac:dyDescent="0.2">
      <c r="B11" s="4"/>
      <c r="C11" s="4"/>
      <c r="D11" s="4">
        <v>0.42631750000000002</v>
      </c>
      <c r="E11" s="4">
        <v>4.3771750000000003</v>
      </c>
    </row>
    <row r="12" spans="1:5" x14ac:dyDescent="0.2">
      <c r="B12" s="4"/>
      <c r="C12" s="4"/>
      <c r="D12" s="4">
        <v>3.1601650000000001</v>
      </c>
      <c r="E12" s="4">
        <v>6.0628659999999996</v>
      </c>
    </row>
    <row r="13" spans="1:5" x14ac:dyDescent="0.2">
      <c r="B13" s="4"/>
      <c r="C13" s="4"/>
      <c r="D13" s="4">
        <v>1.086735</v>
      </c>
      <c r="E13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BEFFF6-BE52-D443-9E6C-DADEAB5CE86A}">
  <dimension ref="A2:E13"/>
  <sheetViews>
    <sheetView workbookViewId="0">
      <selection activeCell="A2" sqref="A2:E5"/>
    </sheetView>
  </sheetViews>
  <sheetFormatPr baseColWidth="10" defaultRowHeight="16" x14ac:dyDescent="0.2"/>
  <sheetData>
    <row r="2" spans="1:5" x14ac:dyDescent="0.2">
      <c r="A2" t="s">
        <v>155</v>
      </c>
      <c r="B2" s="24" t="s">
        <v>156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0.95263799999999998</v>
      </c>
      <c r="C6" s="4">
        <v>2.3133763699999998</v>
      </c>
      <c r="D6" s="4">
        <v>3.2943640699999999</v>
      </c>
      <c r="E6" s="4">
        <v>4.9933221999999997</v>
      </c>
    </row>
    <row r="7" spans="1:5" x14ac:dyDescent="0.2">
      <c r="B7" s="4">
        <v>1.3660402599999999</v>
      </c>
      <c r="C7" s="4">
        <v>0.90751915999999999</v>
      </c>
      <c r="D7" s="4">
        <v>13.3614067</v>
      </c>
      <c r="E7" s="4">
        <v>54.191699999999997</v>
      </c>
    </row>
    <row r="8" spans="1:5" x14ac:dyDescent="0.2">
      <c r="B8" s="4">
        <v>1.04971668</v>
      </c>
      <c r="C8" s="4">
        <v>2.5668517999999998</v>
      </c>
      <c r="D8" s="4">
        <v>13.928808999999999</v>
      </c>
      <c r="E8" s="4">
        <v>34.535303599999999</v>
      </c>
    </row>
    <row r="9" spans="1:5" x14ac:dyDescent="0.2">
      <c r="B9" s="4">
        <v>0.73204285000000002</v>
      </c>
      <c r="C9" s="4">
        <v>9.5798296399999998</v>
      </c>
      <c r="D9" s="4">
        <v>1.8403753</v>
      </c>
      <c r="E9" s="4">
        <v>4.6267527399999997</v>
      </c>
    </row>
    <row r="10" spans="1:5" x14ac:dyDescent="0.2">
      <c r="B10" s="4"/>
      <c r="C10" s="4"/>
      <c r="D10" s="4">
        <v>14.2214829</v>
      </c>
      <c r="E10" s="4">
        <v>8</v>
      </c>
    </row>
    <row r="11" spans="1:5" x14ac:dyDescent="0.2">
      <c r="B11" s="4"/>
      <c r="C11" s="4"/>
      <c r="D11" s="4">
        <v>1.3103933999999999</v>
      </c>
      <c r="E11" s="4">
        <v>18.000935800000001</v>
      </c>
    </row>
    <row r="12" spans="1:5" x14ac:dyDescent="0.2">
      <c r="B12" s="4"/>
      <c r="C12" s="4"/>
      <c r="D12" s="4">
        <v>4.9933221999999997</v>
      </c>
      <c r="E12" s="4">
        <v>30.273844700000001</v>
      </c>
    </row>
    <row r="13" spans="1:5" x14ac:dyDescent="0.2">
      <c r="B13" s="4"/>
      <c r="C13" s="4"/>
      <c r="D13" s="4">
        <v>1.8790454999999999</v>
      </c>
      <c r="E13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47B44-D6E9-9A40-BCA4-2B4A8A954B11}">
  <dimension ref="A2:E13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157</v>
      </c>
      <c r="B2" s="24" t="s">
        <v>158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0.54999865999999997</v>
      </c>
      <c r="C6" s="4">
        <v>1.1387886300000001</v>
      </c>
      <c r="D6" s="4">
        <v>1.2290128499999999</v>
      </c>
      <c r="E6" s="4">
        <v>1.81189581</v>
      </c>
    </row>
    <row r="7" spans="1:5" x14ac:dyDescent="0.2">
      <c r="B7" s="4">
        <v>1.36367514</v>
      </c>
      <c r="C7" s="4">
        <v>1.2120926700000001</v>
      </c>
      <c r="D7" s="4">
        <v>1.49226112</v>
      </c>
      <c r="E7" s="4">
        <v>2.3416086800000002</v>
      </c>
    </row>
    <row r="8" spans="1:5" x14ac:dyDescent="0.2">
      <c r="B8" s="4">
        <v>1.2990887499999999</v>
      </c>
      <c r="C8" s="4">
        <v>2.68980204</v>
      </c>
      <c r="D8" s="4">
        <v>0.47880163999999997</v>
      </c>
      <c r="E8" s="4">
        <v>2.0384887599999999</v>
      </c>
    </row>
    <row r="9" spans="1:5" x14ac:dyDescent="0.2">
      <c r="B9" s="4">
        <v>1.0263337800000001</v>
      </c>
      <c r="C9" s="4">
        <v>1.4414292200000001</v>
      </c>
      <c r="D9" s="4">
        <v>1.70231734</v>
      </c>
      <c r="E9" s="4">
        <v>0.99137308999999996</v>
      </c>
    </row>
    <row r="10" spans="1:5" x14ac:dyDescent="0.2">
      <c r="B10" s="4"/>
      <c r="C10" s="4"/>
      <c r="D10" s="4">
        <v>1.66728415</v>
      </c>
      <c r="E10" s="4">
        <v>1.0923990800000001</v>
      </c>
    </row>
    <row r="11" spans="1:5" x14ac:dyDescent="0.2">
      <c r="B11" s="4"/>
      <c r="C11" s="4"/>
      <c r="D11" s="4">
        <v>0.73585836000000004</v>
      </c>
      <c r="E11" s="4">
        <v>3.3811171400000002</v>
      </c>
    </row>
    <row r="12" spans="1:5" x14ac:dyDescent="0.2">
      <c r="B12" s="4"/>
      <c r="C12" s="4"/>
      <c r="D12" s="4">
        <v>1.2901152899999999</v>
      </c>
      <c r="E12" s="4">
        <v>3.9108982399999999</v>
      </c>
    </row>
    <row r="13" spans="1:5" x14ac:dyDescent="0.2">
      <c r="B13" s="4"/>
      <c r="C13" s="4"/>
      <c r="D13" s="4">
        <v>1.88883935</v>
      </c>
      <c r="E13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4DA01B-EB92-9B49-AE9A-F682D8F1B7F3}">
  <dimension ref="A2:E9"/>
  <sheetViews>
    <sheetView workbookViewId="0">
      <selection activeCell="A2" sqref="A2:E5"/>
    </sheetView>
  </sheetViews>
  <sheetFormatPr baseColWidth="10" defaultRowHeight="16" x14ac:dyDescent="0.2"/>
  <sheetData>
    <row r="2" spans="1:5" x14ac:dyDescent="0.2">
      <c r="A2" t="s">
        <v>159</v>
      </c>
      <c r="B2" s="24" t="s">
        <v>160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3.9380000000000002</v>
      </c>
      <c r="C6" s="4">
        <v>8.1039999999999992</v>
      </c>
    </row>
    <row r="7" spans="1:5" x14ac:dyDescent="0.2">
      <c r="B7" s="4">
        <v>3.9</v>
      </c>
      <c r="C7" s="4">
        <v>6.0209999999999999</v>
      </c>
    </row>
    <row r="8" spans="1:5" x14ac:dyDescent="0.2">
      <c r="B8" s="4">
        <v>3.9649999999999999</v>
      </c>
      <c r="C8" s="4">
        <v>5.4779999999999998</v>
      </c>
    </row>
    <row r="9" spans="1:5" x14ac:dyDescent="0.2">
      <c r="B9" s="4">
        <v>2.8479999999999999</v>
      </c>
      <c r="C9" s="4">
        <v>6.9489999999999998</v>
      </c>
    </row>
  </sheetData>
  <mergeCells count="2">
    <mergeCell ref="B4:C4"/>
    <mergeCell ref="B2:E2"/>
  </mergeCells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1C7FCA-3D77-8F4D-9089-DF0CE6DCD98B}">
  <dimension ref="A2:E2"/>
  <sheetViews>
    <sheetView topLeftCell="A11" workbookViewId="0">
      <selection activeCell="S32" sqref="S32"/>
    </sheetView>
  </sheetViews>
  <sheetFormatPr baseColWidth="10" defaultRowHeight="16" x14ac:dyDescent="0.2"/>
  <sheetData>
    <row r="2" spans="1:5" x14ac:dyDescent="0.2">
      <c r="A2" t="s">
        <v>161</v>
      </c>
      <c r="B2" s="24" t="s">
        <v>13</v>
      </c>
      <c r="C2" s="24"/>
      <c r="D2" s="24"/>
      <c r="E2" s="24"/>
    </row>
  </sheetData>
  <mergeCells count="1">
    <mergeCell ref="B2:E2"/>
  </mergeCells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D406A8-54C6-064E-8087-4379AF3A87B2}">
  <dimension ref="A2:E12"/>
  <sheetViews>
    <sheetView workbookViewId="0">
      <selection activeCell="A2" sqref="A2:E5"/>
    </sheetView>
  </sheetViews>
  <sheetFormatPr baseColWidth="10" defaultRowHeight="16" x14ac:dyDescent="0.2"/>
  <sheetData>
    <row r="2" spans="1:5" x14ac:dyDescent="0.2">
      <c r="A2" t="s">
        <v>162</v>
      </c>
      <c r="B2" s="24" t="s">
        <v>141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3">
        <v>8.461786901067328E-2</v>
      </c>
      <c r="C6" s="3">
        <v>0.10516256688887246</v>
      </c>
    </row>
    <row r="7" spans="1:5" x14ac:dyDescent="0.2">
      <c r="B7" s="3">
        <v>7.7561026180181555E-2</v>
      </c>
      <c r="C7" s="3">
        <v>0.10398662077416206</v>
      </c>
    </row>
    <row r="8" spans="1:5" x14ac:dyDescent="0.2">
      <c r="B8" s="3">
        <v>7.038551301385966E-2</v>
      </c>
      <c r="C8" s="3">
        <v>9.9902121838719715E-2</v>
      </c>
    </row>
    <row r="9" spans="1:5" x14ac:dyDescent="0.2">
      <c r="B9" s="3">
        <v>6.279671904430191E-2</v>
      </c>
      <c r="C9" s="3">
        <v>9.9299317322247185E-2</v>
      </c>
    </row>
    <row r="10" spans="1:5" x14ac:dyDescent="0.2">
      <c r="B10" s="3">
        <v>8.6306734282092665E-2</v>
      </c>
      <c r="C10" s="3">
        <v>8.381711219092873E-2</v>
      </c>
    </row>
    <row r="11" spans="1:5" x14ac:dyDescent="0.2">
      <c r="B11" s="3">
        <v>9.293114204083773E-2</v>
      </c>
      <c r="C11" s="3">
        <v>8.0388902236246285E-2</v>
      </c>
    </row>
    <row r="12" spans="1:5" x14ac:dyDescent="0.2">
      <c r="B12" s="3">
        <v>0.10498142516715749</v>
      </c>
      <c r="C12" s="3"/>
    </row>
  </sheetData>
  <mergeCells count="2">
    <mergeCell ref="B2:E2"/>
    <mergeCell ref="B4:C4"/>
  </mergeCells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BD0A46-A365-2943-8545-07AA73959044}">
  <dimension ref="A2:E9"/>
  <sheetViews>
    <sheetView workbookViewId="0">
      <selection activeCell="A2" sqref="A2:E2"/>
    </sheetView>
  </sheetViews>
  <sheetFormatPr baseColWidth="10" defaultRowHeight="16" x14ac:dyDescent="0.2"/>
  <sheetData>
    <row r="2" spans="1:5" x14ac:dyDescent="0.2">
      <c r="A2" t="s">
        <v>164</v>
      </c>
      <c r="B2" s="24" t="s">
        <v>163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1</v>
      </c>
      <c r="C6" s="4">
        <v>0.97759114000000003</v>
      </c>
    </row>
    <row r="7" spans="1:5" x14ac:dyDescent="0.2">
      <c r="B7" s="4">
        <v>0.90386111000000002</v>
      </c>
      <c r="C7" s="4">
        <v>0.82375514000000005</v>
      </c>
    </row>
    <row r="8" spans="1:5" x14ac:dyDescent="0.2">
      <c r="B8" s="4">
        <v>1.0503633000000001</v>
      </c>
      <c r="C8" s="4">
        <v>0.77109044999999998</v>
      </c>
    </row>
    <row r="9" spans="1:5" x14ac:dyDescent="0.2">
      <c r="B9" s="4">
        <v>1.0146255</v>
      </c>
      <c r="C9" s="4">
        <v>0.72292645</v>
      </c>
    </row>
  </sheetData>
  <mergeCells count="2">
    <mergeCell ref="B2:E2"/>
    <mergeCell ref="B4:C4"/>
  </mergeCells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A341E9-FDB8-124D-9DD0-8356617A9E78}">
  <dimension ref="A2:E9"/>
  <sheetViews>
    <sheetView workbookViewId="0">
      <selection activeCell="F3" sqref="F3"/>
    </sheetView>
  </sheetViews>
  <sheetFormatPr baseColWidth="10" defaultRowHeight="16" x14ac:dyDescent="0.2"/>
  <cols>
    <col min="1" max="1" width="23.33203125" customWidth="1"/>
  </cols>
  <sheetData>
    <row r="2" spans="1:5" x14ac:dyDescent="0.2">
      <c r="A2" t="s">
        <v>165</v>
      </c>
      <c r="B2" s="24" t="s">
        <v>148</v>
      </c>
      <c r="C2" s="24"/>
      <c r="D2" s="24"/>
      <c r="E2" s="24"/>
    </row>
    <row r="5" spans="1:5" x14ac:dyDescent="0.2">
      <c r="B5" s="5" t="s">
        <v>0</v>
      </c>
      <c r="C5" s="5" t="s">
        <v>1</v>
      </c>
    </row>
    <row r="6" spans="1:5" x14ac:dyDescent="0.2">
      <c r="B6" s="3">
        <v>0.83653627105917938</v>
      </c>
      <c r="C6" s="3">
        <v>0.41826813552958969</v>
      </c>
    </row>
    <row r="7" spans="1:5" x14ac:dyDescent="0.2">
      <c r="B7" s="3">
        <v>1.1506906232325858</v>
      </c>
      <c r="C7" s="3">
        <v>0.33274756180593595</v>
      </c>
    </row>
    <row r="8" spans="1:5" x14ac:dyDescent="0.2">
      <c r="B8" s="3">
        <v>0.974341891201708</v>
      </c>
      <c r="C8" s="3">
        <v>0.32141295830951955</v>
      </c>
    </row>
    <row r="9" spans="1:5" x14ac:dyDescent="0.2">
      <c r="B9" s="3">
        <v>1.0662161944165049</v>
      </c>
      <c r="C9" s="3">
        <v>0.41250971450674229</v>
      </c>
    </row>
  </sheetData>
  <mergeCells count="1">
    <mergeCell ref="B2:E2"/>
  </mergeCells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5A027A-D79D-9243-905B-56F719DC4A90}">
  <dimension ref="A2:E11"/>
  <sheetViews>
    <sheetView workbookViewId="0">
      <selection activeCell="A2" sqref="A2:E5"/>
    </sheetView>
  </sheetViews>
  <sheetFormatPr baseColWidth="10" defaultRowHeight="16" x14ac:dyDescent="0.2"/>
  <cols>
    <col min="1" max="1" width="22" customWidth="1"/>
  </cols>
  <sheetData>
    <row r="2" spans="1:5" x14ac:dyDescent="0.2">
      <c r="A2" t="s">
        <v>166</v>
      </c>
      <c r="B2" s="24" t="s">
        <v>167</v>
      </c>
      <c r="C2" s="24"/>
      <c r="D2" s="24"/>
      <c r="E2" s="24"/>
    </row>
    <row r="5" spans="1:5" x14ac:dyDescent="0.2">
      <c r="B5" s="5" t="s">
        <v>0</v>
      </c>
      <c r="C5" s="5" t="s">
        <v>1</v>
      </c>
    </row>
    <row r="6" spans="1:5" x14ac:dyDescent="0.2">
      <c r="B6" s="4">
        <v>31.9</v>
      </c>
      <c r="C6" s="4">
        <v>38.6</v>
      </c>
    </row>
    <row r="7" spans="1:5" x14ac:dyDescent="0.2">
      <c r="B7" s="4">
        <v>31.3</v>
      </c>
      <c r="C7" s="4">
        <v>34.200000000000003</v>
      </c>
    </row>
    <row r="8" spans="1:5" x14ac:dyDescent="0.2">
      <c r="B8" s="4">
        <v>35.700000000000003</v>
      </c>
      <c r="C8" s="4">
        <v>31.3</v>
      </c>
    </row>
    <row r="9" spans="1:5" x14ac:dyDescent="0.2">
      <c r="B9" s="4">
        <v>32.9</v>
      </c>
      <c r="C9" s="4">
        <v>43.6</v>
      </c>
    </row>
    <row r="10" spans="1:5" x14ac:dyDescent="0.2">
      <c r="B10" s="4">
        <v>35.5</v>
      </c>
      <c r="C10" s="4">
        <v>35.4</v>
      </c>
    </row>
    <row r="11" spans="1:5" x14ac:dyDescent="0.2">
      <c r="B11" s="4">
        <v>33.5</v>
      </c>
      <c r="C11" s="3"/>
    </row>
  </sheetData>
  <mergeCells count="1">
    <mergeCell ref="B2:E2"/>
  </mergeCells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37B78-3553-9744-A4EE-5AB2632E4A64}">
  <dimension ref="A2:E11"/>
  <sheetViews>
    <sheetView workbookViewId="0">
      <selection activeCell="A2" sqref="A2:E5"/>
    </sheetView>
  </sheetViews>
  <sheetFormatPr baseColWidth="10" defaultRowHeight="16" x14ac:dyDescent="0.2"/>
  <cols>
    <col min="1" max="1" width="22.6640625" customWidth="1"/>
  </cols>
  <sheetData>
    <row r="2" spans="1:5" x14ac:dyDescent="0.2">
      <c r="A2" t="s">
        <v>168</v>
      </c>
      <c r="B2" s="24" t="s">
        <v>169</v>
      </c>
      <c r="C2" s="24"/>
      <c r="D2" s="24"/>
      <c r="E2" s="24"/>
    </row>
    <row r="5" spans="1:5" x14ac:dyDescent="0.2">
      <c r="B5" s="5" t="s">
        <v>0</v>
      </c>
      <c r="C5" s="5" t="s">
        <v>1</v>
      </c>
    </row>
    <row r="6" spans="1:5" x14ac:dyDescent="0.2">
      <c r="B6" s="3">
        <v>1.3</v>
      </c>
      <c r="C6" s="4">
        <v>1.6</v>
      </c>
    </row>
    <row r="7" spans="1:5" x14ac:dyDescent="0.2">
      <c r="B7" s="3">
        <v>1.2</v>
      </c>
      <c r="C7" s="4">
        <v>1.2</v>
      </c>
    </row>
    <row r="8" spans="1:5" x14ac:dyDescent="0.2">
      <c r="B8" s="3">
        <v>0.9</v>
      </c>
      <c r="C8" s="4">
        <v>1.4</v>
      </c>
    </row>
    <row r="9" spans="1:5" x14ac:dyDescent="0.2">
      <c r="B9" s="3">
        <v>1.3</v>
      </c>
      <c r="C9" s="4">
        <v>1.4</v>
      </c>
    </row>
    <row r="10" spans="1:5" x14ac:dyDescent="0.2">
      <c r="B10" s="3">
        <v>1.4</v>
      </c>
      <c r="C10" s="4">
        <v>0.9</v>
      </c>
    </row>
    <row r="11" spans="1:5" x14ac:dyDescent="0.2">
      <c r="B11" s="3">
        <v>1.8</v>
      </c>
      <c r="C11" s="3"/>
    </row>
  </sheetData>
  <mergeCells count="1">
    <mergeCell ref="B2:E2"/>
  </mergeCells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9C4D4-C274-CB49-B18F-FC07457F1C61}">
  <dimension ref="A2:E12"/>
  <sheetViews>
    <sheetView workbookViewId="0">
      <selection activeCell="E15" sqref="E15"/>
    </sheetView>
  </sheetViews>
  <sheetFormatPr baseColWidth="10" defaultRowHeight="16" x14ac:dyDescent="0.2"/>
  <cols>
    <col min="1" max="1" width="24.1640625" customWidth="1"/>
  </cols>
  <sheetData>
    <row r="2" spans="1:5" x14ac:dyDescent="0.2">
      <c r="A2" t="s">
        <v>170</v>
      </c>
      <c r="B2" s="24" t="s">
        <v>171</v>
      </c>
      <c r="C2" s="24"/>
      <c r="D2" s="24"/>
      <c r="E2" s="24"/>
    </row>
    <row r="5" spans="1:5" x14ac:dyDescent="0.2">
      <c r="B5" s="5" t="s">
        <v>0</v>
      </c>
      <c r="C5" s="5" t="s">
        <v>1</v>
      </c>
    </row>
    <row r="6" spans="1:5" x14ac:dyDescent="0.2">
      <c r="B6" s="4">
        <v>4.8280000000000003</v>
      </c>
      <c r="C6" s="4">
        <v>5.5869999999999997</v>
      </c>
    </row>
    <row r="7" spans="1:5" x14ac:dyDescent="0.2">
      <c r="B7" s="4">
        <v>4.617</v>
      </c>
      <c r="C7" s="4">
        <v>5.2409999999999997</v>
      </c>
    </row>
    <row r="8" spans="1:5" x14ac:dyDescent="0.2">
      <c r="B8" s="4">
        <v>4.4509999999999996</v>
      </c>
      <c r="C8" s="4">
        <v>4.2709999999999999</v>
      </c>
    </row>
    <row r="9" spans="1:5" x14ac:dyDescent="0.2">
      <c r="B9" s="4">
        <v>4.9950000000000001</v>
      </c>
      <c r="C9" s="4">
        <v>4.54</v>
      </c>
    </row>
    <row r="10" spans="1:5" x14ac:dyDescent="0.2">
      <c r="B10" s="4">
        <v>4.8029999999999999</v>
      </c>
      <c r="C10" s="4">
        <v>5.2690000000000001</v>
      </c>
    </row>
    <row r="11" spans="1:5" x14ac:dyDescent="0.2">
      <c r="B11" s="4">
        <v>4.7889999999999997</v>
      </c>
      <c r="C11" s="4">
        <v>5.907</v>
      </c>
    </row>
    <row r="12" spans="1:5" x14ac:dyDescent="0.2">
      <c r="B12" s="3"/>
      <c r="C12" s="4">
        <v>5.375</v>
      </c>
    </row>
  </sheetData>
  <mergeCells count="1">
    <mergeCell ref="B2:E2"/>
  </mergeCells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E56275-08DB-4741-8090-DF6D95612CAC}">
  <dimension ref="A2:E12"/>
  <sheetViews>
    <sheetView workbookViewId="0">
      <selection activeCell="D6" sqref="D6"/>
    </sheetView>
  </sheetViews>
  <sheetFormatPr baseColWidth="10" defaultRowHeight="16" x14ac:dyDescent="0.2"/>
  <cols>
    <col min="1" max="1" width="23.6640625" customWidth="1"/>
  </cols>
  <sheetData>
    <row r="2" spans="1:5" x14ac:dyDescent="0.2">
      <c r="A2" t="s">
        <v>173</v>
      </c>
      <c r="B2" s="24" t="s">
        <v>174</v>
      </c>
      <c r="C2" s="24"/>
      <c r="D2" s="24"/>
      <c r="E2" s="24"/>
    </row>
    <row r="5" spans="1:5" x14ac:dyDescent="0.2">
      <c r="B5" s="5" t="s">
        <v>0</v>
      </c>
      <c r="C5" s="5" t="s">
        <v>1</v>
      </c>
    </row>
    <row r="6" spans="1:5" x14ac:dyDescent="0.2">
      <c r="B6" s="7" t="s">
        <v>172</v>
      </c>
      <c r="C6" s="4">
        <v>7.6211180000000001</v>
      </c>
      <c r="D6" s="6" t="s">
        <v>11</v>
      </c>
    </row>
    <row r="7" spans="1:5" x14ac:dyDescent="0.2">
      <c r="B7" s="4">
        <v>6.555555</v>
      </c>
      <c r="C7" s="4">
        <v>6.8133340000000002</v>
      </c>
    </row>
    <row r="8" spans="1:5" x14ac:dyDescent="0.2">
      <c r="B8" s="4">
        <v>6.1346150000000002</v>
      </c>
      <c r="C8" s="4">
        <v>5.9371070000000001</v>
      </c>
    </row>
    <row r="9" spans="1:5" x14ac:dyDescent="0.2">
      <c r="B9" s="4">
        <v>6.2193550000000002</v>
      </c>
      <c r="C9" s="4">
        <v>7.2256099999999996</v>
      </c>
    </row>
    <row r="10" spans="1:5" x14ac:dyDescent="0.2">
      <c r="B10" s="4">
        <v>6.08</v>
      </c>
      <c r="C10" s="4">
        <v>7.2981369999999997</v>
      </c>
    </row>
    <row r="11" spans="1:5" x14ac:dyDescent="0.2">
      <c r="B11" s="4">
        <v>6.0198669999999996</v>
      </c>
      <c r="C11" s="4">
        <v>7.589404</v>
      </c>
    </row>
    <row r="12" spans="1:5" x14ac:dyDescent="0.2">
      <c r="B12" s="3"/>
      <c r="C12" s="4">
        <v>7.2614380000000001</v>
      </c>
    </row>
  </sheetData>
  <mergeCells count="1">
    <mergeCell ref="B2:E2"/>
  </mergeCells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BDB35E-7837-084E-BF0A-AC0B366E1CE4}">
  <dimension ref="A2:E23"/>
  <sheetViews>
    <sheetView workbookViewId="0">
      <selection activeCell="A2" sqref="A2:E2"/>
    </sheetView>
  </sheetViews>
  <sheetFormatPr baseColWidth="10" defaultRowHeight="16" x14ac:dyDescent="0.2"/>
  <cols>
    <col min="1" max="1" width="22.1640625" customWidth="1"/>
  </cols>
  <sheetData>
    <row r="2" spans="1:5" x14ac:dyDescent="0.2">
      <c r="A2" t="s">
        <v>175</v>
      </c>
      <c r="B2" s="24" t="s">
        <v>176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0</v>
      </c>
      <c r="C5" s="5" t="s">
        <v>1</v>
      </c>
    </row>
    <row r="6" spans="1:5" x14ac:dyDescent="0.2">
      <c r="B6" s="4">
        <v>34.270340480000002</v>
      </c>
      <c r="C6" s="4">
        <v>29.603677600000001</v>
      </c>
    </row>
    <row r="7" spans="1:5" x14ac:dyDescent="0.2">
      <c r="B7" s="4">
        <v>38.801157109999998</v>
      </c>
      <c r="C7" s="4">
        <v>44.6005562</v>
      </c>
    </row>
    <row r="8" spans="1:5" x14ac:dyDescent="0.2">
      <c r="B8" s="4">
        <v>42.382257410000001</v>
      </c>
      <c r="C8" s="4">
        <v>36.732239900000003</v>
      </c>
    </row>
    <row r="9" spans="1:5" x14ac:dyDescent="0.2">
      <c r="B9" s="4">
        <v>31.494748179999998</v>
      </c>
      <c r="C9" s="4">
        <v>30.696202499999998</v>
      </c>
    </row>
    <row r="10" spans="1:5" x14ac:dyDescent="0.2">
      <c r="B10" s="4">
        <v>23.941906469999999</v>
      </c>
      <c r="C10" s="4">
        <v>18.4786915</v>
      </c>
    </row>
    <row r="11" spans="1:5" x14ac:dyDescent="0.2">
      <c r="B11" s="4">
        <v>32.569464340000003</v>
      </c>
      <c r="C11" s="4">
        <v>47.326291500000004</v>
      </c>
    </row>
    <row r="12" spans="1:5" x14ac:dyDescent="0.2">
      <c r="B12" s="4">
        <v>27.540915680000001</v>
      </c>
      <c r="C12" s="4">
        <v>37.247447800000003</v>
      </c>
    </row>
    <row r="13" spans="1:5" x14ac:dyDescent="0.2">
      <c r="B13" s="4">
        <v>30.232948579999999</v>
      </c>
      <c r="C13" s="4">
        <v>49.909076499999998</v>
      </c>
    </row>
    <row r="14" spans="1:5" x14ac:dyDescent="0.2">
      <c r="B14" s="4">
        <v>41.885592299999999</v>
      </c>
      <c r="C14" s="4">
        <v>36.710994599999999</v>
      </c>
    </row>
    <row r="15" spans="1:5" x14ac:dyDescent="0.2">
      <c r="B15" s="4">
        <v>27.397785549999998</v>
      </c>
      <c r="C15" s="4">
        <v>47.554286599999998</v>
      </c>
    </row>
    <row r="16" spans="1:5" x14ac:dyDescent="0.2">
      <c r="B16" s="4">
        <v>26.575607659999999</v>
      </c>
      <c r="C16" s="4">
        <v>34.588464600000002</v>
      </c>
    </row>
    <row r="17" spans="2:3" x14ac:dyDescent="0.2">
      <c r="B17" s="4">
        <v>25.562749220000001</v>
      </c>
      <c r="C17" s="4">
        <v>33.2046834</v>
      </c>
    </row>
    <row r="18" spans="2:3" x14ac:dyDescent="0.2">
      <c r="B18" s="4">
        <v>35.243210980000001</v>
      </c>
      <c r="C18" s="4">
        <v>58.003822900000003</v>
      </c>
    </row>
    <row r="19" spans="2:3" x14ac:dyDescent="0.2">
      <c r="C19" s="1"/>
    </row>
    <row r="21" spans="2:3" x14ac:dyDescent="0.2">
      <c r="B21" s="1"/>
      <c r="C21" s="1"/>
    </row>
    <row r="22" spans="2:3" x14ac:dyDescent="0.2">
      <c r="C22" s="1"/>
    </row>
    <row r="23" spans="2:3" x14ac:dyDescent="0.2">
      <c r="B23" s="1"/>
      <c r="C23" s="1"/>
    </row>
  </sheetData>
  <mergeCells count="2">
    <mergeCell ref="B4:C4"/>
    <mergeCell ref="B2:E2"/>
  </mergeCells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E5270D-74C0-F443-BB21-826948EB7A23}">
  <dimension ref="A2:E9"/>
  <sheetViews>
    <sheetView workbookViewId="0">
      <selection activeCell="A2" sqref="A2:E7"/>
    </sheetView>
  </sheetViews>
  <sheetFormatPr baseColWidth="10" defaultRowHeight="16" x14ac:dyDescent="0.2"/>
  <cols>
    <col min="1" max="1" width="15.33203125" customWidth="1"/>
  </cols>
  <sheetData>
    <row r="2" spans="1:5" x14ac:dyDescent="0.2">
      <c r="A2" t="s">
        <v>292</v>
      </c>
      <c r="B2" s="24" t="s">
        <v>293</v>
      </c>
      <c r="C2" s="24"/>
      <c r="D2" s="24"/>
      <c r="E2" s="24"/>
    </row>
    <row r="4" spans="1:5" x14ac:dyDescent="0.2">
      <c r="B4" s="23" t="s">
        <v>146</v>
      </c>
      <c r="C4" s="23"/>
    </row>
    <row r="5" spans="1:5" x14ac:dyDescent="0.2">
      <c r="B5" s="5" t="s">
        <v>0</v>
      </c>
      <c r="C5" s="5" t="s">
        <v>1</v>
      </c>
    </row>
    <row r="6" spans="1:5" x14ac:dyDescent="0.2">
      <c r="B6" s="4">
        <v>0.51749999999999996</v>
      </c>
      <c r="C6" s="4">
        <v>0.33</v>
      </c>
    </row>
    <row r="7" spans="1:5" x14ac:dyDescent="0.2">
      <c r="B7" s="4">
        <v>0.56999999999999995</v>
      </c>
      <c r="C7" s="4">
        <v>0.20499999999999999</v>
      </c>
    </row>
    <row r="8" spans="1:5" x14ac:dyDescent="0.2">
      <c r="B8" s="19"/>
      <c r="C8" s="19"/>
    </row>
    <row r="9" spans="1:5" x14ac:dyDescent="0.2">
      <c r="B9" s="19"/>
      <c r="C9" s="19"/>
    </row>
  </sheetData>
  <mergeCells count="2">
    <mergeCell ref="B2:E2"/>
    <mergeCell ref="B4:C4"/>
  </mergeCells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6CEBB1-088C-4844-83C1-EDC61D3D7C54}">
  <dimension ref="A2:C12"/>
  <sheetViews>
    <sheetView workbookViewId="0">
      <selection activeCell="A2" sqref="A2:C9"/>
    </sheetView>
  </sheetViews>
  <sheetFormatPr baseColWidth="10" defaultRowHeight="16" x14ac:dyDescent="0.2"/>
  <cols>
    <col min="1" max="1" width="16.1640625" customWidth="1"/>
  </cols>
  <sheetData>
    <row r="2" spans="1:3" x14ac:dyDescent="0.2">
      <c r="A2" t="s">
        <v>294</v>
      </c>
      <c r="B2" t="s">
        <v>295</v>
      </c>
    </row>
    <row r="4" spans="1:3" x14ac:dyDescent="0.2">
      <c r="B4" s="23" t="s">
        <v>192</v>
      </c>
      <c r="C4" s="23"/>
    </row>
    <row r="5" spans="1:3" x14ac:dyDescent="0.2">
      <c r="B5" s="5" t="s">
        <v>0</v>
      </c>
      <c r="C5" s="5" t="s">
        <v>1</v>
      </c>
    </row>
    <row r="6" spans="1:3" x14ac:dyDescent="0.2">
      <c r="B6" s="4">
        <v>1.0699179999999999</v>
      </c>
      <c r="C6" s="4">
        <v>0.53868000000000005</v>
      </c>
    </row>
    <row r="7" spans="1:3" x14ac:dyDescent="0.2">
      <c r="B7" s="4">
        <v>1.2901149999999999</v>
      </c>
      <c r="C7" s="4">
        <v>0.56155500000000003</v>
      </c>
    </row>
    <row r="8" spans="1:3" x14ac:dyDescent="0.2">
      <c r="B8" s="4">
        <v>0.97097100000000003</v>
      </c>
      <c r="C8" s="4">
        <v>0.640602</v>
      </c>
    </row>
    <row r="9" spans="1:3" x14ac:dyDescent="0.2">
      <c r="B9" s="4">
        <v>0.74613099999999999</v>
      </c>
      <c r="C9" s="4">
        <v>1.0999969999999999</v>
      </c>
    </row>
    <row r="10" spans="1:3" x14ac:dyDescent="0.2">
      <c r="B10" s="19"/>
      <c r="C10" s="19"/>
    </row>
    <row r="11" spans="1:3" x14ac:dyDescent="0.2">
      <c r="B11" s="19"/>
      <c r="C11" s="19"/>
    </row>
    <row r="12" spans="1:3" x14ac:dyDescent="0.2">
      <c r="B12" s="19"/>
      <c r="C12" s="19"/>
    </row>
  </sheetData>
  <mergeCells count="1">
    <mergeCell ref="B4:C4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56713A-7DA6-8542-9AE9-57776676017D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8.1640625" customWidth="1"/>
  </cols>
  <sheetData>
    <row r="2" spans="1:3" x14ac:dyDescent="0.2">
      <c r="A2" t="s">
        <v>296</v>
      </c>
      <c r="B2" t="s">
        <v>295</v>
      </c>
    </row>
    <row r="4" spans="1:3" x14ac:dyDescent="0.2">
      <c r="B4" s="23" t="s">
        <v>297</v>
      </c>
      <c r="C4" s="23"/>
    </row>
    <row r="5" spans="1:3" x14ac:dyDescent="0.2">
      <c r="B5" s="5" t="s">
        <v>0</v>
      </c>
      <c r="C5" s="5" t="s">
        <v>1</v>
      </c>
    </row>
    <row r="6" spans="1:3" x14ac:dyDescent="0.2">
      <c r="B6" s="4">
        <v>0.74742500000000001</v>
      </c>
      <c r="C6" s="4">
        <v>1.265757</v>
      </c>
    </row>
    <row r="7" spans="1:3" x14ac:dyDescent="0.2">
      <c r="B7" s="4">
        <v>1</v>
      </c>
      <c r="C7" s="4">
        <v>0.779165</v>
      </c>
    </row>
    <row r="8" spans="1:3" x14ac:dyDescent="0.2">
      <c r="B8" s="4">
        <v>1.049717</v>
      </c>
      <c r="C8" s="4">
        <v>1.0352650000000001</v>
      </c>
    </row>
    <row r="9" spans="1:3" x14ac:dyDescent="0.2">
      <c r="B9" s="4">
        <v>1.2745610000000001</v>
      </c>
      <c r="C9" s="4">
        <v>0.97265500000000005</v>
      </c>
    </row>
  </sheetData>
  <mergeCells count="1">
    <mergeCell ref="B4:C4"/>
  </mergeCells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D70F4-299E-F44F-BDF3-B21696F7D710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8.33203125" customWidth="1"/>
  </cols>
  <sheetData>
    <row r="2" spans="1:3" x14ac:dyDescent="0.2">
      <c r="A2" t="s">
        <v>298</v>
      </c>
      <c r="B2" t="s">
        <v>295</v>
      </c>
    </row>
    <row r="4" spans="1:3" x14ac:dyDescent="0.2">
      <c r="B4" s="23" t="s">
        <v>299</v>
      </c>
      <c r="C4" s="23"/>
    </row>
    <row r="5" spans="1:3" x14ac:dyDescent="0.2">
      <c r="B5" s="5" t="s">
        <v>0</v>
      </c>
      <c r="C5" s="5" t="s">
        <v>1</v>
      </c>
    </row>
    <row r="6" spans="1:3" x14ac:dyDescent="0.2">
      <c r="B6" s="4" t="s">
        <v>51</v>
      </c>
      <c r="C6" s="4">
        <v>0.52973199999999998</v>
      </c>
    </row>
    <row r="7" spans="1:3" x14ac:dyDescent="0.2">
      <c r="B7" s="4">
        <v>0.72363500000000003</v>
      </c>
      <c r="C7" s="4">
        <v>0.302149</v>
      </c>
    </row>
    <row r="8" spans="1:3" x14ac:dyDescent="0.2">
      <c r="B8" s="4">
        <v>0.808508</v>
      </c>
      <c r="C8" s="4">
        <v>0.36686800000000003</v>
      </c>
    </row>
    <row r="9" spans="1:3" x14ac:dyDescent="0.2">
      <c r="B9" s="4">
        <v>1.709214</v>
      </c>
      <c r="C9" s="4">
        <v>0.51524599999999998</v>
      </c>
    </row>
  </sheetData>
  <mergeCells count="1">
    <mergeCell ref="B4:C4"/>
  </mergeCells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C57388-E33B-014D-BBCE-5B23F9F9C9FD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7.1640625" customWidth="1"/>
  </cols>
  <sheetData>
    <row r="2" spans="1:3" x14ac:dyDescent="0.2">
      <c r="A2" t="s">
        <v>300</v>
      </c>
      <c r="B2" t="s">
        <v>295</v>
      </c>
    </row>
    <row r="4" spans="1:3" x14ac:dyDescent="0.2">
      <c r="B4" s="23" t="s">
        <v>35</v>
      </c>
      <c r="C4" s="23"/>
    </row>
    <row r="5" spans="1:3" x14ac:dyDescent="0.2">
      <c r="B5" s="5" t="s">
        <v>0</v>
      </c>
      <c r="C5" s="5" t="s">
        <v>1</v>
      </c>
    </row>
    <row r="6" spans="1:3" x14ac:dyDescent="0.2">
      <c r="B6" s="4" t="s">
        <v>51</v>
      </c>
      <c r="C6" s="4">
        <v>1.086735</v>
      </c>
    </row>
    <row r="7" spans="1:3" x14ac:dyDescent="0.2">
      <c r="B7" s="4">
        <v>0.84089599999999998</v>
      </c>
      <c r="C7" s="4">
        <v>0.97941999999999996</v>
      </c>
    </row>
    <row r="8" spans="1:3" x14ac:dyDescent="0.2">
      <c r="B8" s="4">
        <v>0.88884300000000005</v>
      </c>
      <c r="C8" s="4">
        <v>0.88884300000000005</v>
      </c>
    </row>
    <row r="9" spans="1:3" x14ac:dyDescent="0.2">
      <c r="B9" s="4">
        <v>1.337928</v>
      </c>
      <c r="C9" s="4">
        <v>0.87055099999999996</v>
      </c>
    </row>
  </sheetData>
  <mergeCells count="1">
    <mergeCell ref="B4:C4"/>
  </mergeCells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5A7DA8-782B-A04E-A4FE-5D86446AF087}">
  <dimension ref="A2:C9"/>
  <sheetViews>
    <sheetView workbookViewId="0">
      <selection activeCell="R17" sqref="R17"/>
    </sheetView>
  </sheetViews>
  <sheetFormatPr baseColWidth="10" defaultRowHeight="16" x14ac:dyDescent="0.2"/>
  <cols>
    <col min="1" max="1" width="16.5" customWidth="1"/>
  </cols>
  <sheetData>
    <row r="2" spans="1:3" x14ac:dyDescent="0.2">
      <c r="A2" t="s">
        <v>301</v>
      </c>
      <c r="B2" t="s">
        <v>295</v>
      </c>
    </row>
    <row r="4" spans="1:3" x14ac:dyDescent="0.2">
      <c r="B4" s="23" t="s">
        <v>193</v>
      </c>
      <c r="C4" s="23"/>
    </row>
    <row r="5" spans="1:3" x14ac:dyDescent="0.2">
      <c r="B5" s="5" t="s">
        <v>0</v>
      </c>
      <c r="C5" s="5" t="s">
        <v>1</v>
      </c>
    </row>
    <row r="6" spans="1:3" x14ac:dyDescent="0.2">
      <c r="B6" s="4" t="s">
        <v>51</v>
      </c>
      <c r="C6" s="4">
        <v>0.78458399999999995</v>
      </c>
    </row>
    <row r="7" spans="1:3" x14ac:dyDescent="0.2">
      <c r="B7" s="4">
        <v>1.021012</v>
      </c>
      <c r="C7" s="4">
        <v>0.44135099999999999</v>
      </c>
    </row>
    <row r="8" spans="1:3" x14ac:dyDescent="0.2">
      <c r="B8" s="4">
        <v>0.90751899999999996</v>
      </c>
      <c r="C8" s="4">
        <v>0.57834399999999997</v>
      </c>
    </row>
    <row r="9" spans="1:3" x14ac:dyDescent="0.2">
      <c r="B9" s="4">
        <v>1.0792280000000001</v>
      </c>
      <c r="C9" s="4">
        <v>0.90751899999999996</v>
      </c>
    </row>
  </sheetData>
  <mergeCells count="1">
    <mergeCell ref="B4:C4"/>
  </mergeCells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A816C8-467A-724F-9544-17E313AF2D13}">
  <dimension ref="A2:L22"/>
  <sheetViews>
    <sheetView topLeftCell="A3" workbookViewId="0">
      <selection activeCell="N20" sqref="N20"/>
    </sheetView>
  </sheetViews>
  <sheetFormatPr baseColWidth="10" defaultRowHeight="16" x14ac:dyDescent="0.2"/>
  <cols>
    <col min="1" max="1" width="25.5" customWidth="1"/>
  </cols>
  <sheetData>
    <row r="2" spans="1:12" x14ac:dyDescent="0.2">
      <c r="A2" t="s">
        <v>181</v>
      </c>
      <c r="B2" s="24" t="s">
        <v>182</v>
      </c>
      <c r="C2" s="24"/>
      <c r="D2" s="24"/>
      <c r="E2" s="24"/>
    </row>
    <row r="4" spans="1:12" x14ac:dyDescent="0.2">
      <c r="B4" s="23" t="s">
        <v>177</v>
      </c>
      <c r="C4" s="23"/>
      <c r="D4" s="8"/>
      <c r="E4" s="23" t="s">
        <v>178</v>
      </c>
      <c r="F4" s="23"/>
      <c r="G4" s="8"/>
      <c r="H4" s="23" t="s">
        <v>179</v>
      </c>
      <c r="I4" s="23"/>
      <c r="J4" s="8"/>
      <c r="K4" s="23" t="s">
        <v>180</v>
      </c>
      <c r="L4" s="23"/>
    </row>
    <row r="5" spans="1:12" x14ac:dyDescent="0.2">
      <c r="B5" s="5" t="s">
        <v>0</v>
      </c>
      <c r="C5" s="5" t="s">
        <v>1</v>
      </c>
      <c r="D5" s="8"/>
      <c r="E5" s="5" t="s">
        <v>0</v>
      </c>
      <c r="F5" s="5" t="s">
        <v>1</v>
      </c>
      <c r="G5" s="8"/>
      <c r="H5" s="5" t="s">
        <v>0</v>
      </c>
      <c r="I5" s="5" t="s">
        <v>1</v>
      </c>
      <c r="J5" s="8"/>
      <c r="K5" s="5" t="s">
        <v>0</v>
      </c>
      <c r="L5" s="5" t="s">
        <v>1</v>
      </c>
    </row>
    <row r="6" spans="1:12" x14ac:dyDescent="0.2">
      <c r="B6" s="4">
        <v>0.27932180000000001</v>
      </c>
      <c r="C6" s="4">
        <v>1.2483310000000001</v>
      </c>
      <c r="E6" s="4">
        <v>1.780769</v>
      </c>
      <c r="F6" s="4">
        <v>3.079081</v>
      </c>
      <c r="H6" s="4">
        <v>0.64617639999999998</v>
      </c>
      <c r="I6" s="4">
        <v>1.5800829999999999</v>
      </c>
      <c r="K6" s="4">
        <v>0.43754399999999999</v>
      </c>
      <c r="L6" s="4">
        <v>0.99826859999999995</v>
      </c>
    </row>
    <row r="7" spans="1:12" x14ac:dyDescent="0.2">
      <c r="B7" s="4">
        <v>0.46329399999999998</v>
      </c>
      <c r="C7" s="4">
        <v>2.0139109999999998</v>
      </c>
      <c r="E7" s="4">
        <v>1.285652</v>
      </c>
      <c r="F7" s="4">
        <v>1.780769</v>
      </c>
      <c r="H7" s="4">
        <v>0.44442140000000002</v>
      </c>
      <c r="I7" s="4">
        <v>4.993322</v>
      </c>
      <c r="K7" s="4">
        <v>1.254837</v>
      </c>
      <c r="L7" s="4">
        <v>1.5883179999999999</v>
      </c>
    </row>
    <row r="8" spans="1:12" x14ac:dyDescent="0.2">
      <c r="B8" s="4">
        <v>7.0316160000000003E-2</v>
      </c>
      <c r="C8" s="4">
        <v>0.98623269999999996</v>
      </c>
      <c r="E8" s="4">
        <v>0.3591106</v>
      </c>
      <c r="F8" s="4">
        <v>1.6273219999999999</v>
      </c>
      <c r="H8" s="4">
        <v>0.1517744</v>
      </c>
      <c r="I8" s="4">
        <v>1.6934910000000001</v>
      </c>
      <c r="K8" s="4">
        <v>0.23447399999999999</v>
      </c>
      <c r="L8" s="4">
        <v>3.7515839999999998</v>
      </c>
    </row>
    <row r="9" spans="1:12" x14ac:dyDescent="0.2">
      <c r="B9" s="4">
        <v>0.44135150000000001</v>
      </c>
      <c r="C9" s="4">
        <v>1.01396</v>
      </c>
      <c r="E9" s="4">
        <v>0.26655410000000002</v>
      </c>
      <c r="F9" s="4">
        <v>2.4326020000000002</v>
      </c>
      <c r="H9" s="4">
        <v>1.1647339999999999</v>
      </c>
      <c r="I9" s="4">
        <v>1.866066</v>
      </c>
      <c r="K9" s="4">
        <v>1.8888389999999999</v>
      </c>
      <c r="L9" s="4">
        <v>1.726081</v>
      </c>
    </row>
    <row r="10" spans="1:12" x14ac:dyDescent="0.2">
      <c r="B10" s="4">
        <v>7.4325440000000007E-2</v>
      </c>
      <c r="C10" s="4">
        <v>1.1892069999999999</v>
      </c>
      <c r="E10" s="4">
        <v>0.85411369999999998</v>
      </c>
      <c r="F10" s="4">
        <v>2.7179139999999999</v>
      </c>
      <c r="H10" s="4">
        <v>0.51050600000000002</v>
      </c>
      <c r="I10" s="4">
        <v>2.0705300000000002</v>
      </c>
      <c r="K10" s="4">
        <v>1.534214</v>
      </c>
      <c r="L10" s="4">
        <v>1.2990889999999999</v>
      </c>
    </row>
    <row r="11" spans="1:12" x14ac:dyDescent="0.2">
      <c r="B11" s="4">
        <v>0.53588670000000005</v>
      </c>
      <c r="C11" s="4">
        <v>1.9588410000000001</v>
      </c>
      <c r="E11" s="4">
        <v>0.48380580000000001</v>
      </c>
      <c r="F11" s="4">
        <v>0.91541640000000002</v>
      </c>
      <c r="H11" s="4">
        <v>1.3103940000000001</v>
      </c>
      <c r="I11" s="13" t="s">
        <v>51</v>
      </c>
      <c r="K11" s="4">
        <v>1.308125</v>
      </c>
      <c r="L11" s="4">
        <v>3.699935</v>
      </c>
    </row>
    <row r="12" spans="1:12" x14ac:dyDescent="0.2">
      <c r="B12" s="4">
        <v>0.49311640000000001</v>
      </c>
      <c r="C12" s="4">
        <v>1.536875</v>
      </c>
      <c r="E12" s="4">
        <v>0.66089819999999999</v>
      </c>
      <c r="F12" s="4">
        <v>1.2163010000000001</v>
      </c>
      <c r="H12" s="4">
        <v>0.42631750000000002</v>
      </c>
      <c r="I12" s="4">
        <v>4.3169129999999996</v>
      </c>
      <c r="K12" s="4">
        <v>0.48886230000000003</v>
      </c>
      <c r="L12" s="4">
        <v>1.862835</v>
      </c>
    </row>
    <row r="13" spans="1:12" x14ac:dyDescent="0.2">
      <c r="H13" s="1"/>
      <c r="I13" s="1"/>
      <c r="K13" s="1"/>
      <c r="L13" s="1"/>
    </row>
    <row r="14" spans="1:12" x14ac:dyDescent="0.2">
      <c r="A14" t="s">
        <v>311</v>
      </c>
      <c r="B14">
        <f>B6/$B$6</f>
        <v>1</v>
      </c>
      <c r="C14">
        <f>C6/$B$6</f>
        <v>4.469149919555151</v>
      </c>
      <c r="E14">
        <f>E6/$E$10</f>
        <v>2.0849320178332231</v>
      </c>
      <c r="F14">
        <f>F6/$E$10</f>
        <v>3.605001301348989</v>
      </c>
      <c r="H14">
        <f>H6/$H$6</f>
        <v>1</v>
      </c>
      <c r="I14">
        <f>I6/$H$6</f>
        <v>2.4452811956611229</v>
      </c>
      <c r="K14" s="19">
        <v>0.43754399999999999</v>
      </c>
      <c r="L14" s="19">
        <v>0.99826859999999995</v>
      </c>
    </row>
    <row r="15" spans="1:12" x14ac:dyDescent="0.2">
      <c r="B15">
        <f t="shared" ref="B15:C15" si="0">B7/$B$6</f>
        <v>1.6586388889087782</v>
      </c>
      <c r="C15">
        <f t="shared" si="0"/>
        <v>7.2100029428422694</v>
      </c>
      <c r="E15">
        <f t="shared" ref="E15:F15" si="1">E7/$E$10</f>
        <v>1.5052469009688054</v>
      </c>
      <c r="F15">
        <f t="shared" si="1"/>
        <v>2.0849320178332231</v>
      </c>
      <c r="H15">
        <f t="shared" ref="H15:I20" si="2">H7/$H$6</f>
        <v>0.68777101732591905</v>
      </c>
      <c r="I15">
        <f t="shared" si="2"/>
        <v>7.7274905118788002</v>
      </c>
      <c r="K15" s="19">
        <v>1.254837</v>
      </c>
      <c r="L15" s="19">
        <v>1.5883179999999999</v>
      </c>
    </row>
    <row r="16" spans="1:12" x14ac:dyDescent="0.2">
      <c r="B16">
        <f t="shared" ref="B16:C16" si="3">B8/$B$6</f>
        <v>0.25173889041242037</v>
      </c>
      <c r="C16">
        <f t="shared" si="3"/>
        <v>3.5308117733739364</v>
      </c>
      <c r="E16">
        <f t="shared" ref="E16:F16" si="4">E8/$E$10</f>
        <v>0.42044823774633283</v>
      </c>
      <c r="F16">
        <f t="shared" si="4"/>
        <v>1.9052756090904523</v>
      </c>
      <c r="H16">
        <f t="shared" si="2"/>
        <v>0.23488075392416066</v>
      </c>
      <c r="I16">
        <f t="shared" si="2"/>
        <v>2.6207874506094622</v>
      </c>
      <c r="K16" s="19">
        <v>0.23447399999999999</v>
      </c>
      <c r="L16" s="19">
        <v>3.7515839999999998</v>
      </c>
    </row>
    <row r="17" spans="1:12" x14ac:dyDescent="0.2">
      <c r="B17">
        <f t="shared" ref="B17:C17" si="5">B9/$B$6</f>
        <v>1.5800825427875662</v>
      </c>
      <c r="C17">
        <f t="shared" si="5"/>
        <v>3.6300782824684643</v>
      </c>
      <c r="E17">
        <f t="shared" ref="E17:F17" si="6">E9/$E$10</f>
        <v>0.31208268875677797</v>
      </c>
      <c r="F17">
        <f t="shared" si="6"/>
        <v>2.8481009027252462</v>
      </c>
      <c r="H17">
        <f t="shared" si="2"/>
        <v>1.8025016079200664</v>
      </c>
      <c r="I17">
        <f t="shared" si="2"/>
        <v>2.8878584857014276</v>
      </c>
      <c r="K17" s="19">
        <v>1.8888389999999999</v>
      </c>
      <c r="L17" s="19">
        <v>1.726081</v>
      </c>
    </row>
    <row r="18" spans="1:12" x14ac:dyDescent="0.2">
      <c r="B18">
        <f t="shared" ref="B18:C18" si="7">B10/$B$6</f>
        <v>0.26609251408232371</v>
      </c>
      <c r="C18">
        <f t="shared" si="7"/>
        <v>4.2574800821131751</v>
      </c>
      <c r="E18">
        <f t="shared" ref="E18:F18" si="8">E10/$E$10</f>
        <v>1</v>
      </c>
      <c r="F18">
        <f t="shared" si="8"/>
        <v>3.1821454216224376</v>
      </c>
      <c r="H18">
        <f t="shared" si="2"/>
        <v>0.79004123332266551</v>
      </c>
      <c r="I18">
        <f t="shared" si="2"/>
        <v>3.2042798220424022</v>
      </c>
      <c r="K18" s="19">
        <v>1.534214</v>
      </c>
      <c r="L18" s="19">
        <v>1.2990889999999999</v>
      </c>
    </row>
    <row r="19" spans="1:12" x14ac:dyDescent="0.2">
      <c r="B19">
        <f t="shared" ref="B19:C19" si="9">B11/$B$6</f>
        <v>1.9185280203693376</v>
      </c>
      <c r="C19">
        <f t="shared" si="9"/>
        <v>7.0128468311460113</v>
      </c>
      <c r="E19">
        <f t="shared" ref="E19:F19" si="10">E11/$E$10</f>
        <v>0.56644191516890552</v>
      </c>
      <c r="F19">
        <f t="shared" si="10"/>
        <v>1.0717734652892232</v>
      </c>
      <c r="H19">
        <f t="shared" si="2"/>
        <v>2.0279199302233879</v>
      </c>
      <c r="K19" s="19">
        <v>1.308125</v>
      </c>
      <c r="L19" s="19">
        <v>3.699935</v>
      </c>
    </row>
    <row r="20" spans="1:12" x14ac:dyDescent="0.2">
      <c r="B20">
        <f t="shared" ref="B20:C20" si="11">B12/$B$6</f>
        <v>1.7654060656919726</v>
      </c>
      <c r="C20">
        <f t="shared" si="11"/>
        <v>5.5021663185616019</v>
      </c>
      <c r="E20">
        <f t="shared" ref="E20:F20" si="12">E12/$E$10</f>
        <v>0.77378246011040452</v>
      </c>
      <c r="F20">
        <f t="shared" si="12"/>
        <v>1.4240504513626231</v>
      </c>
      <c r="H20">
        <f t="shared" si="2"/>
        <v>0.65975405477513571</v>
      </c>
      <c r="I20">
        <f t="shared" si="2"/>
        <v>6.6807035973458637</v>
      </c>
      <c r="K20" s="19">
        <v>0.48886230000000003</v>
      </c>
      <c r="L20" s="19">
        <v>1.862835</v>
      </c>
    </row>
    <row r="22" spans="1:12" x14ac:dyDescent="0.2">
      <c r="A22" t="s">
        <v>312</v>
      </c>
      <c r="B22">
        <f>AVERAGE(B14:B21)</f>
        <v>1.205783846036057</v>
      </c>
      <c r="C22">
        <f>AVERAGE(C14:C21)</f>
        <v>5.0875051642943721</v>
      </c>
      <c r="E22">
        <f t="shared" ref="E22:F22" si="13">AVERAGE(E14:E21)</f>
        <v>0.95184774579777842</v>
      </c>
      <c r="F22">
        <f t="shared" si="13"/>
        <v>2.3030398813245987</v>
      </c>
      <c r="H22">
        <f t="shared" ref="H22" si="14">AVERAGE(H14:H21)</f>
        <v>1.0289812282130479</v>
      </c>
      <c r="I22">
        <f t="shared" ref="I22" si="15">AVERAGE(I14:I21)</f>
        <v>4.2610668438731798</v>
      </c>
      <c r="K22">
        <f t="shared" ref="K22" si="16">AVERAGE(K14:K21)</f>
        <v>1.0209850428571428</v>
      </c>
      <c r="L22">
        <f t="shared" ref="L22" si="17">AVERAGE(L14:L21)</f>
        <v>2.1323015142857145</v>
      </c>
    </row>
  </sheetData>
  <mergeCells count="5">
    <mergeCell ref="B4:C4"/>
    <mergeCell ref="E4:F4"/>
    <mergeCell ref="H4:I4"/>
    <mergeCell ref="K4:L4"/>
    <mergeCell ref="B2:E2"/>
  </mergeCells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70D5D9-7229-6F43-A0C4-F88CFCE3F716}">
  <dimension ref="A2:L24"/>
  <sheetViews>
    <sheetView topLeftCell="A7" workbookViewId="0">
      <selection activeCell="K16" sqref="K16:L22"/>
    </sheetView>
  </sheetViews>
  <sheetFormatPr baseColWidth="10" defaultRowHeight="16" x14ac:dyDescent="0.2"/>
  <cols>
    <col min="1" max="1" width="24.5" customWidth="1"/>
  </cols>
  <sheetData>
    <row r="2" spans="1:12" x14ac:dyDescent="0.2">
      <c r="A2" t="s">
        <v>183</v>
      </c>
      <c r="B2" s="24" t="s">
        <v>182</v>
      </c>
      <c r="C2" s="24"/>
      <c r="D2" s="24"/>
      <c r="E2" s="24"/>
    </row>
    <row r="4" spans="1:12" x14ac:dyDescent="0.2">
      <c r="B4" s="23" t="s">
        <v>185</v>
      </c>
      <c r="C4" s="23"/>
      <c r="D4" s="8"/>
      <c r="E4" s="23" t="s">
        <v>186</v>
      </c>
      <c r="F4" s="23"/>
      <c r="G4" s="8"/>
      <c r="H4" s="23" t="s">
        <v>188</v>
      </c>
      <c r="I4" s="23"/>
      <c r="J4" s="8"/>
      <c r="K4" s="23" t="s">
        <v>189</v>
      </c>
      <c r="L4" s="23"/>
    </row>
    <row r="5" spans="1:12" x14ac:dyDescent="0.2">
      <c r="B5" s="5" t="s">
        <v>0</v>
      </c>
      <c r="C5" s="5" t="s">
        <v>1</v>
      </c>
      <c r="D5" s="8"/>
      <c r="E5" s="5" t="s">
        <v>0</v>
      </c>
      <c r="F5" s="5" t="s">
        <v>1</v>
      </c>
      <c r="G5" s="8"/>
      <c r="H5" s="5" t="s">
        <v>0</v>
      </c>
      <c r="I5" s="5" t="s">
        <v>1</v>
      </c>
      <c r="J5" s="8"/>
      <c r="K5" s="5" t="s">
        <v>0</v>
      </c>
      <c r="L5" s="5" t="s">
        <v>1</v>
      </c>
    </row>
    <row r="6" spans="1:12" x14ac:dyDescent="0.2">
      <c r="B6" s="4">
        <v>3.3956029999999999</v>
      </c>
      <c r="C6" s="4">
        <v>2.5898469999999998</v>
      </c>
      <c r="E6" s="4">
        <v>1.0613090000000001</v>
      </c>
      <c r="F6" s="4">
        <v>9.6030809999999995</v>
      </c>
      <c r="H6" s="4">
        <v>2.411616</v>
      </c>
      <c r="I6" s="4">
        <v>0.88270300000000002</v>
      </c>
      <c r="K6" s="4">
        <v>2.6298849999999998</v>
      </c>
      <c r="L6" s="4">
        <v>1.630145</v>
      </c>
    </row>
    <row r="7" spans="1:12" x14ac:dyDescent="0.2">
      <c r="B7" s="15" t="s">
        <v>51</v>
      </c>
      <c r="C7" s="4">
        <v>4.688536</v>
      </c>
      <c r="E7" s="15" t="s">
        <v>51</v>
      </c>
      <c r="F7" s="15" t="s">
        <v>51</v>
      </c>
      <c r="H7" s="15" t="s">
        <v>51</v>
      </c>
      <c r="I7" s="4">
        <v>3.2042790000000001</v>
      </c>
      <c r="K7" s="15" t="s">
        <v>51</v>
      </c>
      <c r="L7" s="4">
        <v>1.687632</v>
      </c>
    </row>
    <row r="8" spans="1:12" x14ac:dyDescent="0.2">
      <c r="B8" s="4">
        <v>85.610960000000006</v>
      </c>
      <c r="C8" s="7" t="s">
        <v>184</v>
      </c>
      <c r="E8" s="4">
        <v>63.346739999999997</v>
      </c>
      <c r="F8" s="4">
        <v>25.440339999999999</v>
      </c>
      <c r="H8" s="4">
        <v>31.124960000000002</v>
      </c>
      <c r="I8" s="4">
        <v>4.2574810000000003</v>
      </c>
      <c r="K8" s="4">
        <v>62.466030000000003</v>
      </c>
      <c r="L8" s="4">
        <v>33.243490000000001</v>
      </c>
    </row>
    <row r="9" spans="1:12" x14ac:dyDescent="0.2">
      <c r="B9" s="4">
        <v>253.4759</v>
      </c>
      <c r="C9" s="4">
        <v>3.036419</v>
      </c>
      <c r="E9" s="4">
        <v>50.304760000000002</v>
      </c>
      <c r="F9" s="4">
        <v>12.12191</v>
      </c>
      <c r="H9" s="4">
        <v>92.411469999999994</v>
      </c>
      <c r="I9" s="4">
        <v>1.3660399999999999</v>
      </c>
      <c r="K9" s="4">
        <v>54.379840000000002</v>
      </c>
      <c r="L9" s="4">
        <v>1.160704</v>
      </c>
    </row>
    <row r="10" spans="1:12" x14ac:dyDescent="0.2">
      <c r="B10" s="4">
        <v>91.615110000000001</v>
      </c>
      <c r="C10" s="4">
        <v>1.688626</v>
      </c>
      <c r="E10" s="4">
        <v>81.200779999999995</v>
      </c>
      <c r="F10" s="4">
        <v>2.207973</v>
      </c>
      <c r="H10" s="4">
        <v>81.571879999999993</v>
      </c>
      <c r="I10" s="4">
        <v>2.496661</v>
      </c>
      <c r="K10" s="4">
        <v>106.5214</v>
      </c>
      <c r="L10" s="4">
        <v>0.56448220000000005</v>
      </c>
    </row>
    <row r="11" spans="1:12" x14ac:dyDescent="0.2">
      <c r="B11" s="4">
        <v>117.9706</v>
      </c>
      <c r="C11" s="4">
        <v>34.548540000000003</v>
      </c>
      <c r="E11" s="4">
        <v>98.823419999999999</v>
      </c>
      <c r="F11" s="4">
        <v>22.223299999999998</v>
      </c>
      <c r="H11" s="4">
        <v>35.506219999999999</v>
      </c>
      <c r="I11" s="7" t="s">
        <v>187</v>
      </c>
      <c r="K11" s="4">
        <v>31.889289999999999</v>
      </c>
      <c r="L11" s="4">
        <v>9.0945359999999997</v>
      </c>
    </row>
    <row r="12" spans="1:12" x14ac:dyDescent="0.2">
      <c r="B12" s="4">
        <v>13.05545</v>
      </c>
      <c r="C12" s="4">
        <v>7.4346059999999996</v>
      </c>
      <c r="E12" s="4">
        <v>4.5733459999999999</v>
      </c>
      <c r="F12" s="4">
        <v>1.2258</v>
      </c>
      <c r="H12" s="4">
        <v>3.8906200000000002</v>
      </c>
      <c r="I12" s="4">
        <v>7.464264</v>
      </c>
      <c r="K12" s="4">
        <v>5.3702899999999998</v>
      </c>
      <c r="L12" s="4">
        <v>0.54904640000000005</v>
      </c>
    </row>
    <row r="13" spans="1:12" x14ac:dyDescent="0.2">
      <c r="B13" s="1"/>
      <c r="C13" s="1"/>
      <c r="H13" s="1"/>
      <c r="I13" s="1"/>
      <c r="K13" s="1"/>
      <c r="L13" s="1"/>
    </row>
    <row r="14" spans="1:12" x14ac:dyDescent="0.2">
      <c r="C14" s="6" t="s">
        <v>11</v>
      </c>
    </row>
    <row r="16" spans="1:12" x14ac:dyDescent="0.2">
      <c r="A16" t="s">
        <v>310</v>
      </c>
      <c r="B16">
        <f>B6/$B$10</f>
        <v>3.7063787840237269E-2</v>
      </c>
      <c r="C16">
        <f>C6/$B$10</f>
        <v>2.8268775751074247E-2</v>
      </c>
      <c r="E16">
        <f>E6/$E$9</f>
        <v>2.1097585993850285E-2</v>
      </c>
      <c r="F16">
        <f>F6/$E$9</f>
        <v>0.19089805815592797</v>
      </c>
      <c r="H16">
        <f>H6/$H$11</f>
        <v>6.792094455562997E-2</v>
      </c>
      <c r="I16">
        <f>I6/$H$11</f>
        <v>2.486051739667022E-2</v>
      </c>
      <c r="K16">
        <f>K6/$K$9</f>
        <v>4.8361396429264958E-2</v>
      </c>
      <c r="L16">
        <f>L6/$K$9</f>
        <v>2.9977009862478445E-2</v>
      </c>
    </row>
    <row r="17" spans="1:12" x14ac:dyDescent="0.2">
      <c r="C17">
        <f>C7/$B$10</f>
        <v>5.1176448950396934E-2</v>
      </c>
      <c r="I17">
        <f t="shared" ref="I17" si="0">I7/$H$11</f>
        <v>9.0245568241282798E-2</v>
      </c>
      <c r="L17">
        <f t="shared" ref="K17:L22" si="1">L7/$K$9</f>
        <v>3.1034147948945785E-2</v>
      </c>
    </row>
    <row r="18" spans="1:12" x14ac:dyDescent="0.2">
      <c r="B18">
        <f t="shared" ref="B18:C22" si="2">B8/$B$10</f>
        <v>0.93446332160710177</v>
      </c>
      <c r="E18">
        <f t="shared" ref="E18:F22" si="3">E8/$E$9</f>
        <v>1.2592593623346975</v>
      </c>
      <c r="F18">
        <f t="shared" si="3"/>
        <v>0.50572430919062128</v>
      </c>
      <c r="H18">
        <f t="shared" ref="H18:I18" si="4">H8/$H$11</f>
        <v>0.87660584539835562</v>
      </c>
      <c r="I18">
        <f t="shared" si="4"/>
        <v>0.11990803301506048</v>
      </c>
      <c r="K18">
        <f t="shared" si="1"/>
        <v>1.1486983043716201</v>
      </c>
      <c r="L18">
        <f t="shared" si="1"/>
        <v>0.61132011421879873</v>
      </c>
    </row>
    <row r="19" spans="1:12" x14ac:dyDescent="0.2">
      <c r="B19">
        <f t="shared" si="2"/>
        <v>2.7667477559105698</v>
      </c>
      <c r="C19">
        <f t="shared" si="2"/>
        <v>3.3143211856646787E-2</v>
      </c>
      <c r="E19">
        <f t="shared" si="3"/>
        <v>1</v>
      </c>
      <c r="F19">
        <f t="shared" si="3"/>
        <v>0.24096944305071724</v>
      </c>
      <c r="H19">
        <f t="shared" ref="H19:I19" si="5">H9/$H$11</f>
        <v>2.6026839804406099</v>
      </c>
      <c r="I19">
        <f t="shared" si="5"/>
        <v>3.8473259051512665E-2</v>
      </c>
      <c r="K19">
        <f t="shared" si="1"/>
        <v>1</v>
      </c>
      <c r="L19">
        <f t="shared" si="1"/>
        <v>2.1344380564562161E-2</v>
      </c>
    </row>
    <row r="20" spans="1:12" x14ac:dyDescent="0.2">
      <c r="B20">
        <f t="shared" si="2"/>
        <v>1</v>
      </c>
      <c r="C20">
        <f t="shared" si="2"/>
        <v>1.8431741226965725E-2</v>
      </c>
      <c r="E20">
        <f t="shared" si="3"/>
        <v>1.6141768691471741</v>
      </c>
      <c r="F20">
        <f t="shared" si="3"/>
        <v>4.3891929908819759E-2</v>
      </c>
      <c r="H20">
        <f t="shared" ref="H20:I20" si="6">H10/$H$11</f>
        <v>2.2973969067954854</v>
      </c>
      <c r="I20">
        <f t="shared" si="6"/>
        <v>7.0316158689942218E-2</v>
      </c>
      <c r="K20">
        <f t="shared" si="1"/>
        <v>1.958839893607631</v>
      </c>
      <c r="L20">
        <f t="shared" si="1"/>
        <v>1.0380357867915758E-2</v>
      </c>
    </row>
    <row r="21" spans="1:12" x14ac:dyDescent="0.2">
      <c r="B21">
        <f t="shared" si="2"/>
        <v>1.2876762359396829</v>
      </c>
      <c r="C21">
        <f t="shared" si="2"/>
        <v>0.3771052613482645</v>
      </c>
      <c r="E21">
        <f t="shared" si="3"/>
        <v>1.9644944136499209</v>
      </c>
      <c r="F21">
        <f t="shared" si="3"/>
        <v>0.44177330336135184</v>
      </c>
      <c r="H21">
        <f t="shared" ref="H21" si="7">H11/$H$11</f>
        <v>1</v>
      </c>
      <c r="K21">
        <f t="shared" si="1"/>
        <v>0.58641750325120479</v>
      </c>
      <c r="L21">
        <f t="shared" si="1"/>
        <v>0.16724094811606655</v>
      </c>
    </row>
    <row r="22" spans="1:12" x14ac:dyDescent="0.2">
      <c r="B22">
        <f t="shared" si="2"/>
        <v>0.14250323991315406</v>
      </c>
      <c r="C22">
        <f t="shared" si="2"/>
        <v>8.1150434682663156E-2</v>
      </c>
      <c r="E22">
        <f t="shared" si="3"/>
        <v>9.0912788372313078E-2</v>
      </c>
      <c r="F22">
        <f t="shared" si="3"/>
        <v>2.4367475364160368E-2</v>
      </c>
      <c r="H22">
        <f t="shared" ref="H22:I22" si="8">H12/$H$11</f>
        <v>0.10957573067479445</v>
      </c>
      <c r="I22">
        <f t="shared" si="8"/>
        <v>0.21022412411121208</v>
      </c>
      <c r="K22">
        <f t="shared" si="1"/>
        <v>9.8755163678304309E-2</v>
      </c>
      <c r="L22">
        <f t="shared" si="1"/>
        <v>1.0096506352354108E-2</v>
      </c>
    </row>
    <row r="24" spans="1:12" x14ac:dyDescent="0.2">
      <c r="A24" t="s">
        <v>313</v>
      </c>
      <c r="B24">
        <f>AVERAGE(B16:B22)</f>
        <v>1.0280757235351243</v>
      </c>
      <c r="C24">
        <f>AVERAGE(C16:C22)</f>
        <v>9.8212645636001891E-2</v>
      </c>
      <c r="E24">
        <f t="shared" ref="E24:L24" si="9">AVERAGE(E16:E22)</f>
        <v>0.99165683658299253</v>
      </c>
      <c r="F24">
        <f t="shared" si="9"/>
        <v>0.24127075317193306</v>
      </c>
      <c r="H24">
        <f t="shared" si="9"/>
        <v>1.1590305679774793</v>
      </c>
      <c r="I24">
        <f t="shared" si="9"/>
        <v>9.2337943417613408E-2</v>
      </c>
      <c r="J24" t="e">
        <f t="shared" si="9"/>
        <v>#DIV/0!</v>
      </c>
      <c r="K24">
        <f t="shared" si="9"/>
        <v>0.80684537688967095</v>
      </c>
      <c r="L24">
        <f t="shared" si="9"/>
        <v>0.12591335213301735</v>
      </c>
    </row>
  </sheetData>
  <mergeCells count="5">
    <mergeCell ref="B2:E2"/>
    <mergeCell ref="B4:C4"/>
    <mergeCell ref="E4:F4"/>
    <mergeCell ref="H4:I4"/>
    <mergeCell ref="K4:L4"/>
  </mergeCells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73B3A3-F32B-164A-8E2E-7E98FB34DDB8}">
  <dimension ref="A2:L11"/>
  <sheetViews>
    <sheetView workbookViewId="0">
      <selection activeCell="B6" sqref="B6:C8"/>
    </sheetView>
  </sheetViews>
  <sheetFormatPr baseColWidth="10" defaultRowHeight="16" x14ac:dyDescent="0.2"/>
  <cols>
    <col min="1" max="1" width="23.1640625" customWidth="1"/>
    <col min="2" max="2" width="14.1640625" customWidth="1"/>
    <col min="3" max="3" width="12.6640625" customWidth="1"/>
    <col min="5" max="5" width="13.33203125" customWidth="1"/>
    <col min="6" max="6" width="12.6640625" customWidth="1"/>
    <col min="8" max="8" width="14" customWidth="1"/>
    <col min="9" max="9" width="12" customWidth="1"/>
    <col min="11" max="11" width="12.83203125" customWidth="1"/>
    <col min="12" max="12" width="12.5" customWidth="1"/>
  </cols>
  <sheetData>
    <row r="2" spans="1:12" x14ac:dyDescent="0.2">
      <c r="A2" t="s">
        <v>196</v>
      </c>
      <c r="B2" s="24" t="s">
        <v>182</v>
      </c>
      <c r="C2" s="24"/>
      <c r="D2" s="24"/>
      <c r="E2" s="24"/>
    </row>
    <row r="4" spans="1:12" x14ac:dyDescent="0.2">
      <c r="B4" s="23" t="s">
        <v>190</v>
      </c>
      <c r="C4" s="23"/>
      <c r="D4" s="8"/>
      <c r="E4" s="23" t="s">
        <v>191</v>
      </c>
      <c r="F4" s="23"/>
      <c r="G4" s="8"/>
      <c r="H4" s="23" t="s">
        <v>192</v>
      </c>
      <c r="I4" s="23"/>
      <c r="J4" s="8"/>
      <c r="K4" s="23" t="s">
        <v>193</v>
      </c>
      <c r="L4" s="23"/>
    </row>
    <row r="5" spans="1:12" x14ac:dyDescent="0.2">
      <c r="B5" s="5" t="s">
        <v>194</v>
      </c>
      <c r="C5" s="5" t="s">
        <v>195</v>
      </c>
      <c r="D5" s="8"/>
      <c r="E5" s="5" t="s">
        <v>194</v>
      </c>
      <c r="F5" s="5" t="s">
        <v>195</v>
      </c>
      <c r="G5" s="8"/>
      <c r="H5" s="5" t="s">
        <v>194</v>
      </c>
      <c r="I5" s="5" t="s">
        <v>195</v>
      </c>
      <c r="J5" s="8"/>
      <c r="K5" s="5" t="s">
        <v>194</v>
      </c>
      <c r="L5" s="5" t="s">
        <v>195</v>
      </c>
    </row>
    <row r="6" spans="1:12" x14ac:dyDescent="0.2">
      <c r="B6" s="4">
        <v>0.86254202999999996</v>
      </c>
      <c r="C6" s="4">
        <v>0.44339569000000001</v>
      </c>
      <c r="E6" s="4">
        <v>14.757059999999999</v>
      </c>
      <c r="F6" s="4">
        <v>1.359742</v>
      </c>
      <c r="H6" s="4">
        <v>0.183447</v>
      </c>
      <c r="I6" s="4">
        <v>0.29595300000000002</v>
      </c>
      <c r="K6" s="4">
        <v>1.235419</v>
      </c>
      <c r="L6" s="4">
        <v>1.5855680000000001</v>
      </c>
    </row>
    <row r="7" spans="1:12" x14ac:dyDescent="0.2">
      <c r="B7" s="4">
        <v>0.54968106000000005</v>
      </c>
      <c r="C7" s="4">
        <v>1.4405968600000001</v>
      </c>
      <c r="E7" s="4">
        <v>2.3674490000000001</v>
      </c>
      <c r="F7" s="4">
        <v>3.9815589999999998</v>
      </c>
      <c r="H7" s="4">
        <v>1.2003360000000001</v>
      </c>
      <c r="I7" s="4">
        <v>0.68464999999999998</v>
      </c>
      <c r="K7" s="4">
        <v>1.448942</v>
      </c>
      <c r="L7" s="4">
        <v>1.607702</v>
      </c>
    </row>
    <row r="8" spans="1:12" x14ac:dyDescent="0.2">
      <c r="B8" s="4">
        <v>2.1091572599999999</v>
      </c>
      <c r="C8" s="4">
        <v>1.74916534</v>
      </c>
      <c r="E8" s="4">
        <v>5.253698</v>
      </c>
      <c r="F8" s="4">
        <v>10.29116</v>
      </c>
      <c r="H8" s="4">
        <v>1.1045339999999999</v>
      </c>
      <c r="I8" s="4">
        <v>0.37720999999999999</v>
      </c>
      <c r="K8" s="4">
        <v>1.4389339999999999</v>
      </c>
      <c r="L8" s="4">
        <v>1.209994</v>
      </c>
    </row>
    <row r="11" spans="1:12" x14ac:dyDescent="0.2">
      <c r="A11" t="s">
        <v>310</v>
      </c>
    </row>
  </sheetData>
  <mergeCells count="5">
    <mergeCell ref="B4:C4"/>
    <mergeCell ref="E4:F4"/>
    <mergeCell ref="H4:I4"/>
    <mergeCell ref="K4:L4"/>
    <mergeCell ref="B2:E2"/>
  </mergeCells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9145D0-A68B-2047-B078-AF388F96E57C}">
  <dimension ref="A2:L11"/>
  <sheetViews>
    <sheetView workbookViewId="0">
      <selection activeCell="E17" sqref="E17"/>
    </sheetView>
  </sheetViews>
  <sheetFormatPr baseColWidth="10" defaultRowHeight="16" x14ac:dyDescent="0.2"/>
  <cols>
    <col min="1" max="1" width="22.33203125" customWidth="1"/>
    <col min="2" max="2" width="14.33203125" customWidth="1"/>
    <col min="5" max="5" width="14.33203125" customWidth="1"/>
    <col min="8" max="8" width="14" customWidth="1"/>
    <col min="11" max="11" width="15" customWidth="1"/>
  </cols>
  <sheetData>
    <row r="2" spans="1:12" x14ac:dyDescent="0.2">
      <c r="A2" t="s">
        <v>197</v>
      </c>
      <c r="B2" s="24" t="s">
        <v>182</v>
      </c>
      <c r="C2" s="24"/>
      <c r="D2" s="24"/>
      <c r="E2" s="24"/>
    </row>
    <row r="4" spans="1:12" x14ac:dyDescent="0.2">
      <c r="B4" s="23" t="s">
        <v>190</v>
      </c>
      <c r="C4" s="23"/>
      <c r="D4" s="8"/>
      <c r="E4" s="23" t="s">
        <v>191</v>
      </c>
      <c r="F4" s="23"/>
      <c r="G4" s="8"/>
      <c r="H4" s="23" t="s">
        <v>192</v>
      </c>
      <c r="I4" s="23"/>
      <c r="J4" s="8"/>
      <c r="K4" s="23" t="s">
        <v>193</v>
      </c>
      <c r="L4" s="23"/>
    </row>
    <row r="5" spans="1:12" x14ac:dyDescent="0.2">
      <c r="B5" s="5" t="s">
        <v>194</v>
      </c>
      <c r="C5" s="5" t="s">
        <v>195</v>
      </c>
      <c r="D5" s="8"/>
      <c r="E5" s="5" t="s">
        <v>194</v>
      </c>
      <c r="F5" s="5" t="s">
        <v>195</v>
      </c>
      <c r="G5" s="8"/>
      <c r="H5" s="5" t="s">
        <v>194</v>
      </c>
      <c r="I5" s="5" t="s">
        <v>195</v>
      </c>
      <c r="J5" s="8"/>
      <c r="K5" s="5" t="s">
        <v>194</v>
      </c>
      <c r="L5" s="5" t="s">
        <v>195</v>
      </c>
    </row>
    <row r="6" spans="1:12" x14ac:dyDescent="0.2">
      <c r="B6" s="4">
        <v>1.3660402599999999</v>
      </c>
      <c r="C6" s="4">
        <v>0.21315872</v>
      </c>
      <c r="E6" s="4">
        <v>1.3883134500000001</v>
      </c>
      <c r="F6" s="4">
        <v>0.13615608000000001</v>
      </c>
      <c r="H6" s="4">
        <v>0.5810227934789195</v>
      </c>
      <c r="I6" s="22">
        <v>4.3787614527727059E-2</v>
      </c>
      <c r="K6" s="4">
        <v>2.1584564730088536</v>
      </c>
      <c r="L6" s="22">
        <v>0.35111121893449893</v>
      </c>
    </row>
    <row r="7" spans="1:12" x14ac:dyDescent="0.2">
      <c r="B7" s="4">
        <v>0.54714684999999996</v>
      </c>
      <c r="C7" s="4">
        <v>0.38156479999999998</v>
      </c>
      <c r="E7" s="4">
        <v>0.68936182999999995</v>
      </c>
      <c r="F7" s="4">
        <v>0.13428158000000001</v>
      </c>
      <c r="H7" s="4">
        <v>1.9008789554216043</v>
      </c>
      <c r="I7" s="22">
        <v>0.66280972089326451</v>
      </c>
      <c r="K7" s="4">
        <v>0.48971014879346425</v>
      </c>
      <c r="L7" s="22">
        <v>0.24485507439673213</v>
      </c>
    </row>
    <row r="8" spans="1:12" x14ac:dyDescent="0.2">
      <c r="B8" s="4">
        <v>1.3379275500000001</v>
      </c>
      <c r="C8" s="4">
        <v>0.25173888999999999</v>
      </c>
      <c r="E8" s="4">
        <v>1.04487715</v>
      </c>
      <c r="F8" s="4">
        <v>8.0958890000000006E-2</v>
      </c>
      <c r="H8" s="4">
        <v>0.90542476130834382</v>
      </c>
      <c r="I8" s="22">
        <v>0.50231583720102757</v>
      </c>
      <c r="K8" s="4">
        <v>0.94605764672559456</v>
      </c>
      <c r="L8" s="22">
        <v>0.25173888751417939</v>
      </c>
    </row>
    <row r="11" spans="1:12" x14ac:dyDescent="0.2">
      <c r="A11" t="s">
        <v>310</v>
      </c>
    </row>
  </sheetData>
  <mergeCells count="5">
    <mergeCell ref="B2:E2"/>
    <mergeCell ref="B4:C4"/>
    <mergeCell ref="E4:F4"/>
    <mergeCell ref="H4:I4"/>
    <mergeCell ref="K4:L4"/>
  </mergeCell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4A2124-9641-D04A-B776-66CF80C2E7A3}">
  <dimension ref="A2:E12"/>
  <sheetViews>
    <sheetView workbookViewId="0">
      <selection activeCell="A2" sqref="A2:E12"/>
    </sheetView>
  </sheetViews>
  <sheetFormatPr baseColWidth="10" defaultRowHeight="16" x14ac:dyDescent="0.2"/>
  <cols>
    <col min="1" max="1" width="22.83203125" customWidth="1"/>
  </cols>
  <sheetData>
    <row r="2" spans="1:5" x14ac:dyDescent="0.2">
      <c r="A2" t="s">
        <v>198</v>
      </c>
      <c r="B2" s="24" t="s">
        <v>199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0.81380122399999999</v>
      </c>
      <c r="C6" s="4">
        <v>1.3171242510000001</v>
      </c>
      <c r="D6" s="4">
        <v>1.8766397100000001</v>
      </c>
      <c r="E6" s="4">
        <v>1.232596032</v>
      </c>
    </row>
    <row r="7" spans="1:5" x14ac:dyDescent="0.2">
      <c r="B7" s="4">
        <v>1.0921376030000001</v>
      </c>
      <c r="C7" s="4">
        <v>1.1813207290000001</v>
      </c>
      <c r="D7" s="4">
        <v>1.6898589610000001</v>
      </c>
      <c r="E7" s="4">
        <v>2.0495509109999999</v>
      </c>
    </row>
    <row r="8" spans="1:5" x14ac:dyDescent="0.2">
      <c r="B8" s="4">
        <v>1.569124856</v>
      </c>
      <c r="C8" s="4">
        <v>1.165895798</v>
      </c>
      <c r="D8" s="4">
        <v>5.1796178949999998</v>
      </c>
      <c r="E8" s="4">
        <v>5.3693742589999998</v>
      </c>
    </row>
    <row r="9" spans="1:5" x14ac:dyDescent="0.2">
      <c r="B9" s="4">
        <v>0.71704563899999996</v>
      </c>
      <c r="C9" s="4">
        <v>1.4562954429999999</v>
      </c>
      <c r="D9" s="4">
        <v>4.6680523330000003</v>
      </c>
      <c r="E9" s="4">
        <v>1.325108234</v>
      </c>
    </row>
    <row r="10" spans="1:5" x14ac:dyDescent="0.2">
      <c r="B10" s="4"/>
      <c r="C10" s="4"/>
      <c r="D10" s="4">
        <v>4.3171172950000001</v>
      </c>
      <c r="E10" s="4">
        <v>1.349581401</v>
      </c>
    </row>
    <row r="11" spans="1:5" x14ac:dyDescent="0.2">
      <c r="B11" s="4"/>
      <c r="C11" s="4"/>
      <c r="D11" s="4">
        <v>2.8121771760000001</v>
      </c>
      <c r="E11" s="4">
        <v>4.1033036310000002</v>
      </c>
    </row>
    <row r="12" spans="1:5" x14ac:dyDescent="0.2">
      <c r="B12" s="4"/>
      <c r="C12" s="4"/>
      <c r="D12" s="4">
        <v>1.9024281139999999</v>
      </c>
      <c r="E12" s="4">
        <v>1.7162545010000001</v>
      </c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F50CF-64BE-7445-B194-E8650F2CE03D}">
  <dimension ref="A2:E13"/>
  <sheetViews>
    <sheetView workbookViewId="0">
      <selection activeCell="A2" sqref="A2:E13"/>
    </sheetView>
  </sheetViews>
  <sheetFormatPr baseColWidth="10" defaultRowHeight="16" x14ac:dyDescent="0.2"/>
  <cols>
    <col min="1" max="1" width="21.5" customWidth="1"/>
  </cols>
  <sheetData>
    <row r="2" spans="1:5" x14ac:dyDescent="0.2">
      <c r="A2" t="s">
        <v>200</v>
      </c>
      <c r="B2" s="24" t="s">
        <v>201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0.38293728799999999</v>
      </c>
      <c r="C6" s="4">
        <v>0.658464465</v>
      </c>
      <c r="D6" s="4">
        <v>1.8889905659999999</v>
      </c>
      <c r="E6" s="4">
        <v>1.442364041</v>
      </c>
    </row>
    <row r="7" spans="1:5" x14ac:dyDescent="0.2">
      <c r="B7" s="4">
        <v>1.146994466</v>
      </c>
      <c r="C7" s="4">
        <v>0.79228986499999998</v>
      </c>
      <c r="D7" s="4">
        <v>0.45272311399999998</v>
      </c>
      <c r="E7" s="4">
        <v>2.0638367830000002</v>
      </c>
    </row>
    <row r="8" spans="1:5" x14ac:dyDescent="0.2">
      <c r="B8" s="4">
        <v>1.409155266</v>
      </c>
      <c r="C8" s="4">
        <v>1.844177317</v>
      </c>
      <c r="D8" s="4">
        <v>15.546975010000001</v>
      </c>
      <c r="E8" s="4">
        <v>7.5170885350000001</v>
      </c>
    </row>
    <row r="9" spans="1:5" x14ac:dyDescent="0.2">
      <c r="B9" s="4">
        <v>1.615668181</v>
      </c>
      <c r="C9" s="4"/>
      <c r="D9" s="4">
        <v>11.462817830000001</v>
      </c>
      <c r="E9" s="4">
        <v>1.499066123</v>
      </c>
    </row>
    <row r="10" spans="1:5" x14ac:dyDescent="0.2">
      <c r="B10" s="4"/>
      <c r="C10" s="4"/>
      <c r="D10" s="4">
        <v>10.871716320000001</v>
      </c>
      <c r="E10" s="4">
        <v>0.62690871999999997</v>
      </c>
    </row>
    <row r="11" spans="1:5" x14ac:dyDescent="0.2">
      <c r="B11" s="4"/>
      <c r="C11" s="4"/>
      <c r="D11" s="4">
        <v>4.4735704409999997</v>
      </c>
      <c r="E11" s="4">
        <v>3.4812625289999999</v>
      </c>
    </row>
    <row r="12" spans="1:5" x14ac:dyDescent="0.2">
      <c r="B12" s="4"/>
      <c r="C12" s="4"/>
      <c r="D12" s="4">
        <v>1.5870233680000001</v>
      </c>
      <c r="E12" s="4">
        <v>2.785429551</v>
      </c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CA7219-9C01-1D47-B5CD-3FE67CBEB12C}">
  <dimension ref="A2:E13"/>
  <sheetViews>
    <sheetView workbookViewId="0">
      <selection activeCell="A2" sqref="A2:E12"/>
    </sheetView>
  </sheetViews>
  <sheetFormatPr baseColWidth="10" defaultRowHeight="16" x14ac:dyDescent="0.2"/>
  <cols>
    <col min="1" max="1" width="23.1640625" customWidth="1"/>
  </cols>
  <sheetData>
    <row r="2" spans="1:5" x14ac:dyDescent="0.2">
      <c r="A2" t="s">
        <v>202</v>
      </c>
      <c r="B2" s="24" t="s">
        <v>203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0.77606786299999997</v>
      </c>
      <c r="C6" s="4">
        <v>0.68739368099999998</v>
      </c>
      <c r="D6" s="4">
        <v>1.139609009</v>
      </c>
      <c r="E6" s="4">
        <v>0.69397583200000001</v>
      </c>
    </row>
    <row r="7" spans="1:5" x14ac:dyDescent="0.2">
      <c r="B7" s="4">
        <v>1.4406328429999999</v>
      </c>
      <c r="C7" s="4">
        <v>0.63923559900000004</v>
      </c>
      <c r="D7" s="4">
        <v>0.49341224700000003</v>
      </c>
      <c r="E7" s="4">
        <v>1.088509009</v>
      </c>
    </row>
    <row r="8" spans="1:5" x14ac:dyDescent="0.2">
      <c r="B8" s="4">
        <v>0.85364311299999995</v>
      </c>
      <c r="C8" s="4">
        <v>0.55159321900000002</v>
      </c>
      <c r="D8" s="4">
        <v>1.868474419</v>
      </c>
      <c r="E8" s="4">
        <v>2.3149732410000001</v>
      </c>
    </row>
    <row r="9" spans="1:5" x14ac:dyDescent="0.2">
      <c r="B9" s="4">
        <v>1.047781311</v>
      </c>
      <c r="C9" s="4">
        <v>1.015831777</v>
      </c>
      <c r="D9" s="4">
        <v>1.460175937</v>
      </c>
      <c r="E9" s="4">
        <v>1.087092779</v>
      </c>
    </row>
    <row r="10" spans="1:5" x14ac:dyDescent="0.2">
      <c r="B10" s="4"/>
      <c r="C10" s="4"/>
      <c r="D10" s="4">
        <v>2.404919815</v>
      </c>
      <c r="E10" s="4">
        <v>0.80678760599999999</v>
      </c>
    </row>
    <row r="11" spans="1:5" x14ac:dyDescent="0.2">
      <c r="B11" s="4"/>
      <c r="C11" s="4"/>
      <c r="D11" s="4">
        <v>2.2658677890000001</v>
      </c>
      <c r="E11" s="4">
        <v>0.71915276800000005</v>
      </c>
    </row>
    <row r="12" spans="1:5" x14ac:dyDescent="0.2">
      <c r="B12" s="4"/>
      <c r="C12" s="4"/>
      <c r="D12" s="4">
        <v>1.6651349769999999</v>
      </c>
      <c r="E12" s="4">
        <v>1.6383559249999999</v>
      </c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136153-B886-E140-B6E9-C00F553DB7E2}">
  <dimension ref="A2:E13"/>
  <sheetViews>
    <sheetView workbookViewId="0">
      <selection activeCell="A2" sqref="A2:E12"/>
    </sheetView>
  </sheetViews>
  <sheetFormatPr baseColWidth="10" defaultRowHeight="16" x14ac:dyDescent="0.2"/>
  <cols>
    <col min="1" max="1" width="24.6640625" customWidth="1"/>
  </cols>
  <sheetData>
    <row r="2" spans="1:5" x14ac:dyDescent="0.2">
      <c r="A2" t="s">
        <v>204</v>
      </c>
      <c r="B2" s="24" t="s">
        <v>205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1.234910961</v>
      </c>
      <c r="C6" s="4">
        <v>1.325785314</v>
      </c>
      <c r="D6" s="4">
        <v>1.458475795</v>
      </c>
      <c r="E6" s="4">
        <v>0.82020340700000005</v>
      </c>
    </row>
    <row r="7" spans="1:5" x14ac:dyDescent="0.2">
      <c r="B7" s="4">
        <v>0.96896015999999996</v>
      </c>
      <c r="C7" s="4">
        <v>0.91341075100000002</v>
      </c>
      <c r="D7" s="4">
        <v>1.220353536</v>
      </c>
      <c r="E7" s="4">
        <v>0.85506464199999999</v>
      </c>
    </row>
    <row r="8" spans="1:5" x14ac:dyDescent="0.2">
      <c r="B8" s="4">
        <v>1.1672515139999999</v>
      </c>
      <c r="C8" s="4">
        <v>1.207147126</v>
      </c>
      <c r="D8" s="4">
        <v>5.8046509769999997</v>
      </c>
      <c r="E8" s="4">
        <v>2.5805212649999998</v>
      </c>
    </row>
    <row r="9" spans="1:5" x14ac:dyDescent="0.2">
      <c r="B9" s="4">
        <v>0.71596861899999997</v>
      </c>
      <c r="C9" s="4">
        <v>1.2400275569999999</v>
      </c>
      <c r="D9" s="4">
        <v>8.9136564400000005</v>
      </c>
      <c r="E9" s="4">
        <v>1.48791623</v>
      </c>
    </row>
    <row r="10" spans="1:5" x14ac:dyDescent="0.2">
      <c r="B10" s="4"/>
      <c r="C10" s="4"/>
      <c r="D10" s="4">
        <v>4.0258155899999997</v>
      </c>
      <c r="E10" s="4">
        <v>0.90607080200000001</v>
      </c>
    </row>
    <row r="11" spans="1:5" x14ac:dyDescent="0.2">
      <c r="B11" s="4"/>
      <c r="C11" s="4"/>
      <c r="D11" s="4">
        <v>2.857059676</v>
      </c>
      <c r="E11" s="4">
        <v>0.72203959100000004</v>
      </c>
    </row>
    <row r="12" spans="1:5" x14ac:dyDescent="0.2">
      <c r="B12" s="4"/>
      <c r="C12" s="4"/>
      <c r="D12" s="4">
        <v>1.892260676</v>
      </c>
      <c r="E12" s="4">
        <v>1.517820779</v>
      </c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3D1A04-30EE-A84D-B11C-E12D06E2B505}">
  <dimension ref="A2:E12"/>
  <sheetViews>
    <sheetView workbookViewId="0">
      <selection activeCell="A2" sqref="A2:E12"/>
    </sheetView>
  </sheetViews>
  <sheetFormatPr baseColWidth="10" defaultRowHeight="16" x14ac:dyDescent="0.2"/>
  <cols>
    <col min="1" max="1" width="23.6640625" customWidth="1"/>
  </cols>
  <sheetData>
    <row r="2" spans="1:5" x14ac:dyDescent="0.2">
      <c r="A2" t="s">
        <v>206</v>
      </c>
      <c r="B2" s="24" t="s">
        <v>207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0.51139146899999999</v>
      </c>
      <c r="C6" s="4">
        <v>0.351720176</v>
      </c>
      <c r="D6" s="4">
        <v>1.9085804500000001</v>
      </c>
      <c r="E6" s="4">
        <v>6.8988514000000001E-2</v>
      </c>
    </row>
    <row r="7" spans="1:5" x14ac:dyDescent="0.2">
      <c r="B7" s="4">
        <v>1.818186259</v>
      </c>
      <c r="C7" s="4">
        <v>0.28967357700000002</v>
      </c>
      <c r="D7" s="4">
        <v>1.267951885</v>
      </c>
      <c r="E7" s="4">
        <v>0.50785902999999999</v>
      </c>
    </row>
    <row r="8" spans="1:5" x14ac:dyDescent="0.2">
      <c r="B8" s="4">
        <v>1.0298969570000001</v>
      </c>
      <c r="C8" s="4">
        <v>0.27595405699999997</v>
      </c>
      <c r="D8" s="4">
        <v>0.987943197</v>
      </c>
      <c r="E8" s="4">
        <v>0.31919279699999997</v>
      </c>
    </row>
    <row r="9" spans="1:5" x14ac:dyDescent="0.2">
      <c r="B9" s="4">
        <v>1.0442737820000001</v>
      </c>
      <c r="C9" s="4">
        <v>0.252175496</v>
      </c>
      <c r="D9" s="4">
        <v>1.6615157860000001</v>
      </c>
      <c r="E9" s="4">
        <v>0.19785288400000001</v>
      </c>
    </row>
    <row r="10" spans="1:5" x14ac:dyDescent="0.2">
      <c r="B10" s="4"/>
      <c r="C10" s="4"/>
      <c r="D10" s="4">
        <v>1.6500388580000001</v>
      </c>
      <c r="E10" s="4">
        <v>0.351720176</v>
      </c>
    </row>
    <row r="11" spans="1:5" x14ac:dyDescent="0.2">
      <c r="B11" s="4"/>
      <c r="C11" s="4"/>
      <c r="D11" s="4">
        <v>1.088619663</v>
      </c>
      <c r="E11" s="4">
        <v>9.8243106999999996E-2</v>
      </c>
    </row>
    <row r="12" spans="1:5" x14ac:dyDescent="0.2">
      <c r="B12" s="4"/>
      <c r="C12" s="4"/>
      <c r="D12" s="4">
        <v>1.3495701790000001</v>
      </c>
      <c r="E12" s="4">
        <v>0.80804077500000004</v>
      </c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3A4BB-E119-1D47-9A5D-4BC8C764770C}">
  <dimension ref="A2:E13"/>
  <sheetViews>
    <sheetView workbookViewId="0">
      <selection activeCell="A2" sqref="A2:E12"/>
    </sheetView>
  </sheetViews>
  <sheetFormatPr baseColWidth="10" defaultRowHeight="16" x14ac:dyDescent="0.2"/>
  <cols>
    <col min="1" max="1" width="23.1640625" customWidth="1"/>
  </cols>
  <sheetData>
    <row r="2" spans="1:5" x14ac:dyDescent="0.2">
      <c r="A2" t="s">
        <v>208</v>
      </c>
      <c r="B2" s="24" t="s">
        <v>209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0.88544168599999995</v>
      </c>
      <c r="C6" s="4">
        <v>0.99896959699999999</v>
      </c>
      <c r="D6" s="4">
        <v>0.62897015700000003</v>
      </c>
      <c r="E6" s="4">
        <v>0.55961277399999998</v>
      </c>
    </row>
    <row r="7" spans="1:5" x14ac:dyDescent="0.2">
      <c r="B7" s="4">
        <v>0.97477962600000001</v>
      </c>
      <c r="C7" s="4">
        <v>0.62060451400000005</v>
      </c>
      <c r="D7" s="4">
        <v>0.81707383499999997</v>
      </c>
      <c r="E7" s="4">
        <v>0.619603193</v>
      </c>
    </row>
    <row r="8" spans="1:5" x14ac:dyDescent="0.2">
      <c r="B8" s="4">
        <v>1.2482895940000001</v>
      </c>
      <c r="C8" s="4">
        <v>0.79177811399999998</v>
      </c>
      <c r="D8" s="4">
        <v>0.68586206199999999</v>
      </c>
      <c r="E8" s="4">
        <v>0.66341634199999999</v>
      </c>
    </row>
    <row r="9" spans="1:5" x14ac:dyDescent="0.2">
      <c r="B9" s="4">
        <v>0.92815015599999995</v>
      </c>
      <c r="C9" s="4">
        <v>1.444180904</v>
      </c>
      <c r="D9" s="4">
        <v>1.6699920100000001</v>
      </c>
      <c r="E9" s="4">
        <v>0.79673490300000005</v>
      </c>
    </row>
    <row r="10" spans="1:5" x14ac:dyDescent="0.2">
      <c r="B10" s="4"/>
      <c r="C10" s="4"/>
      <c r="D10" s="4">
        <v>1.0648784099999999</v>
      </c>
      <c r="E10" s="4">
        <v>0.56128711499999995</v>
      </c>
    </row>
    <row r="11" spans="1:5" x14ac:dyDescent="0.2">
      <c r="B11" s="4"/>
      <c r="C11" s="4"/>
      <c r="D11" s="4">
        <v>1.0060279670000001</v>
      </c>
      <c r="E11" s="4">
        <v>0.16662416999999999</v>
      </c>
    </row>
    <row r="12" spans="1:5" x14ac:dyDescent="0.2">
      <c r="B12" s="4"/>
      <c r="C12" s="4"/>
      <c r="D12" s="4">
        <v>1.0565641029999999</v>
      </c>
      <c r="E12" s="4">
        <v>1.2685028840000001</v>
      </c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CAE087-E75F-074D-A37D-4422F6A15360}">
  <dimension ref="A2:F13"/>
  <sheetViews>
    <sheetView tabSelected="1" workbookViewId="0">
      <selection activeCell="H5" sqref="H5"/>
    </sheetView>
  </sheetViews>
  <sheetFormatPr baseColWidth="10" defaultRowHeight="16" x14ac:dyDescent="0.2"/>
  <cols>
    <col min="1" max="1" width="24.33203125" customWidth="1"/>
    <col min="5" max="5" width="14.33203125" customWidth="1"/>
  </cols>
  <sheetData>
    <row r="2" spans="1:6" x14ac:dyDescent="0.2">
      <c r="A2" t="s">
        <v>210</v>
      </c>
      <c r="B2" s="24" t="s">
        <v>211</v>
      </c>
      <c r="C2" s="24"/>
      <c r="D2" s="24"/>
      <c r="E2" s="24"/>
    </row>
    <row r="4" spans="1:6" x14ac:dyDescent="0.2">
      <c r="B4" s="23" t="s">
        <v>146</v>
      </c>
      <c r="C4" s="23"/>
      <c r="D4" s="23" t="s">
        <v>3</v>
      </c>
      <c r="E4" s="23"/>
    </row>
    <row r="5" spans="1:6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6" x14ac:dyDescent="0.2">
      <c r="B6" s="4">
        <v>1.049685913</v>
      </c>
      <c r="C6" s="4">
        <v>0.50252461699999995</v>
      </c>
      <c r="D6" s="4">
        <v>0.53830406799999997</v>
      </c>
      <c r="E6" s="4">
        <v>0.942173182</v>
      </c>
    </row>
    <row r="7" spans="1:6" x14ac:dyDescent="0.2">
      <c r="B7" s="4">
        <v>1.0337571640000001</v>
      </c>
      <c r="C7" s="4">
        <v>0.58157416900000003</v>
      </c>
      <c r="D7" s="4">
        <v>0.90709472800000002</v>
      </c>
      <c r="E7" s="4">
        <v>0.70968468500000004</v>
      </c>
    </row>
    <row r="8" spans="1:6" x14ac:dyDescent="0.2">
      <c r="B8" s="4">
        <v>1.062430234</v>
      </c>
      <c r="C8" s="4">
        <v>0.84451480899999998</v>
      </c>
      <c r="D8" s="4">
        <v>2.0774718760000002</v>
      </c>
      <c r="E8" s="4">
        <v>1.4289951249999999</v>
      </c>
    </row>
    <row r="9" spans="1:6" x14ac:dyDescent="0.2">
      <c r="B9" s="4">
        <v>0.86740451299999999</v>
      </c>
      <c r="C9" s="4">
        <v>1.1596250699999999</v>
      </c>
      <c r="D9" s="7" t="s">
        <v>308</v>
      </c>
      <c r="E9" s="4">
        <v>0.69767765199999998</v>
      </c>
    </row>
    <row r="10" spans="1:6" x14ac:dyDescent="0.2">
      <c r="B10" s="4"/>
      <c r="C10" s="4"/>
      <c r="D10" s="4">
        <v>1.8705526800000001</v>
      </c>
      <c r="E10" s="4">
        <v>0.47720384500000002</v>
      </c>
    </row>
    <row r="11" spans="1:6" x14ac:dyDescent="0.2">
      <c r="B11" s="4"/>
      <c r="C11" s="4"/>
      <c r="D11" s="4">
        <v>1.4229232789999999</v>
      </c>
      <c r="E11" s="7" t="s">
        <v>309</v>
      </c>
      <c r="F11" s="6" t="s">
        <v>11</v>
      </c>
    </row>
    <row r="12" spans="1:6" x14ac:dyDescent="0.2">
      <c r="B12" s="4"/>
      <c r="C12" s="4"/>
      <c r="D12" s="4">
        <v>1.01193892</v>
      </c>
      <c r="E12" s="4">
        <v>1.1331195839999999</v>
      </c>
    </row>
    <row r="13" spans="1:6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01B0A-F246-E449-912B-41F7CA3B36B8}">
  <dimension ref="A2:F13"/>
  <sheetViews>
    <sheetView workbookViewId="0">
      <selection activeCell="F8" sqref="F8"/>
    </sheetView>
  </sheetViews>
  <sheetFormatPr baseColWidth="10" defaultRowHeight="16" x14ac:dyDescent="0.2"/>
  <cols>
    <col min="1" max="1" width="22.6640625" customWidth="1"/>
    <col min="3" max="3" width="13.83203125" customWidth="1"/>
  </cols>
  <sheetData>
    <row r="2" spans="1:6" x14ac:dyDescent="0.2">
      <c r="A2" t="s">
        <v>212</v>
      </c>
      <c r="B2" s="24" t="s">
        <v>213</v>
      </c>
      <c r="C2" s="24"/>
      <c r="D2" s="24"/>
      <c r="E2" s="24"/>
    </row>
    <row r="4" spans="1:6" x14ac:dyDescent="0.2">
      <c r="B4" s="23" t="s">
        <v>146</v>
      </c>
      <c r="C4" s="23"/>
      <c r="D4" s="23" t="s">
        <v>3</v>
      </c>
      <c r="E4" s="23"/>
    </row>
    <row r="5" spans="1:6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6" x14ac:dyDescent="0.2">
      <c r="B6" s="4">
        <v>1.6955321729999999</v>
      </c>
      <c r="C6" s="4">
        <v>0.41885916400000001</v>
      </c>
      <c r="D6" s="4">
        <v>0.27358409500000003</v>
      </c>
      <c r="E6" s="4">
        <v>1.343760471</v>
      </c>
    </row>
    <row r="7" spans="1:6" x14ac:dyDescent="0.2">
      <c r="B7" s="4">
        <v>0.60858051999999996</v>
      </c>
      <c r="C7" s="4">
        <v>0.69299203899999995</v>
      </c>
      <c r="D7" s="4">
        <v>0.78353190399999995</v>
      </c>
      <c r="E7" s="4">
        <v>2.1006445079999998</v>
      </c>
    </row>
    <row r="8" spans="1:6" x14ac:dyDescent="0.2">
      <c r="B8" s="4">
        <v>0.78500993100000005</v>
      </c>
      <c r="C8" s="7" t="s">
        <v>214</v>
      </c>
      <c r="D8" s="4">
        <v>0.61725579399999997</v>
      </c>
      <c r="E8" s="4">
        <v>2.374207636</v>
      </c>
      <c r="F8" s="6" t="s">
        <v>11</v>
      </c>
    </row>
    <row r="9" spans="1:6" x14ac:dyDescent="0.2">
      <c r="B9" s="4">
        <v>1.234527495</v>
      </c>
      <c r="C9" s="4">
        <v>0.60797359600000001</v>
      </c>
      <c r="D9" s="4">
        <v>3.589512472</v>
      </c>
      <c r="E9" s="4">
        <v>0.99492754000000005</v>
      </c>
    </row>
    <row r="10" spans="1:6" x14ac:dyDescent="0.2">
      <c r="B10" s="4"/>
      <c r="C10" s="4"/>
      <c r="D10" s="4">
        <v>4.3820355429999998</v>
      </c>
      <c r="E10" s="4">
        <v>1.717458E-3</v>
      </c>
    </row>
    <row r="11" spans="1:6" x14ac:dyDescent="0.2">
      <c r="B11" s="4"/>
      <c r="C11" s="4"/>
      <c r="D11" s="4">
        <v>1.2732613960000001</v>
      </c>
      <c r="E11" s="4">
        <v>0.51742511099999999</v>
      </c>
    </row>
    <row r="12" spans="1:6" x14ac:dyDescent="0.2">
      <c r="B12" s="4"/>
      <c r="C12" s="4"/>
      <c r="D12" s="4">
        <v>0.57535083300000001</v>
      </c>
      <c r="E12" s="4">
        <v>0.84816965200000005</v>
      </c>
    </row>
    <row r="13" spans="1:6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6BD09F-3A96-8E42-8AD2-7CC2D15C29E2}">
  <dimension ref="A2:E12"/>
  <sheetViews>
    <sheetView workbookViewId="0">
      <selection activeCell="A2" sqref="A2:E2"/>
    </sheetView>
  </sheetViews>
  <sheetFormatPr baseColWidth="10" defaultRowHeight="16" x14ac:dyDescent="0.2"/>
  <cols>
    <col min="1" max="1" width="22.6640625" customWidth="1"/>
  </cols>
  <sheetData>
    <row r="2" spans="1:5" x14ac:dyDescent="0.2">
      <c r="A2" t="s">
        <v>215</v>
      </c>
      <c r="B2" s="24" t="s">
        <v>216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0</v>
      </c>
      <c r="C5" s="5" t="s">
        <v>1</v>
      </c>
      <c r="D5" s="5" t="s">
        <v>0</v>
      </c>
      <c r="E5" s="5" t="s">
        <v>1</v>
      </c>
    </row>
    <row r="6" spans="1:5" x14ac:dyDescent="0.2">
      <c r="B6" s="4">
        <v>0.88219689800000001</v>
      </c>
      <c r="C6" s="4">
        <v>1.2305508709999999</v>
      </c>
      <c r="D6" s="4">
        <v>0.90482394600000005</v>
      </c>
      <c r="E6" s="4">
        <v>0.46981848300000001</v>
      </c>
    </row>
    <row r="7" spans="1:5" x14ac:dyDescent="0.2">
      <c r="B7" s="4">
        <v>1.1289990400000001</v>
      </c>
      <c r="C7" s="4">
        <v>0.76090950999999996</v>
      </c>
      <c r="D7" s="4">
        <v>0.73127752899999998</v>
      </c>
      <c r="E7" s="4">
        <v>0.70751811799999997</v>
      </c>
    </row>
    <row r="8" spans="1:5" x14ac:dyDescent="0.2">
      <c r="B8" s="4">
        <v>1.055265637</v>
      </c>
      <c r="C8" s="4">
        <v>0.79695925099999998</v>
      </c>
      <c r="D8" s="4">
        <v>1.1994840529999999</v>
      </c>
      <c r="E8" s="4">
        <v>1.988119894</v>
      </c>
    </row>
    <row r="9" spans="1:5" x14ac:dyDescent="0.2">
      <c r="B9" s="4">
        <v>0.951434958</v>
      </c>
      <c r="C9" s="4">
        <v>1.329773334</v>
      </c>
      <c r="D9" s="4">
        <v>2.4348568300000002</v>
      </c>
      <c r="E9" s="4">
        <v>0.88232699400000003</v>
      </c>
    </row>
    <row r="10" spans="1:5" x14ac:dyDescent="0.2">
      <c r="B10" s="4"/>
      <c r="C10" s="4"/>
      <c r="D10" s="4">
        <v>1.394294556</v>
      </c>
      <c r="E10" s="4">
        <v>0.81917280400000003</v>
      </c>
    </row>
    <row r="11" spans="1:5" x14ac:dyDescent="0.2">
      <c r="B11" s="4"/>
      <c r="C11" s="4"/>
      <c r="D11" s="4">
        <v>1.4734149750000001</v>
      </c>
      <c r="E11" s="4">
        <v>1.8784759639999999</v>
      </c>
    </row>
    <row r="12" spans="1:5" x14ac:dyDescent="0.2">
      <c r="B12" s="4"/>
      <c r="C12" s="4"/>
      <c r="D12" s="4">
        <v>0.77272116000000002</v>
      </c>
      <c r="E12" s="4">
        <v>1.508361211</v>
      </c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1F52C8-8738-294D-9C6F-4F161D541A36}">
  <dimension ref="P2:T8"/>
  <sheetViews>
    <sheetView topLeftCell="P1" workbookViewId="0">
      <selection activeCell="P2" sqref="P2:T8"/>
    </sheetView>
  </sheetViews>
  <sheetFormatPr baseColWidth="10" defaultRowHeight="16" x14ac:dyDescent="0.2"/>
  <cols>
    <col min="16" max="16" width="22" customWidth="1"/>
  </cols>
  <sheetData>
    <row r="2" spans="16:20" x14ac:dyDescent="0.2">
      <c r="P2" t="s">
        <v>218</v>
      </c>
      <c r="Q2" s="24" t="s">
        <v>219</v>
      </c>
      <c r="R2" s="24"/>
      <c r="S2" s="24"/>
      <c r="T2" s="24"/>
    </row>
    <row r="5" spans="16:20" x14ac:dyDescent="0.2">
      <c r="Q5" s="5" t="s">
        <v>120</v>
      </c>
      <c r="R5" s="5" t="s">
        <v>217</v>
      </c>
    </row>
    <row r="6" spans="16:20" x14ac:dyDescent="0.2">
      <c r="Q6" s="4">
        <v>1.2983389999999999</v>
      </c>
      <c r="R6" s="4">
        <v>2.982799</v>
      </c>
    </row>
    <row r="7" spans="16:20" x14ac:dyDescent="0.2">
      <c r="Q7" s="4">
        <v>1.2893699999999999</v>
      </c>
      <c r="R7" s="4">
        <v>3.3096220000000001</v>
      </c>
    </row>
    <row r="8" spans="16:20" x14ac:dyDescent="0.2">
      <c r="Q8" s="4">
        <v>0.59735799999999994</v>
      </c>
      <c r="R8" s="4">
        <v>2.051482</v>
      </c>
    </row>
  </sheetData>
  <mergeCells count="1">
    <mergeCell ref="Q2:T2"/>
  </mergeCells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EDA5C3-2B28-AA42-AFED-C0203622E0C8}">
  <dimension ref="A2:E8"/>
  <sheetViews>
    <sheetView workbookViewId="0">
      <selection activeCell="A2" sqref="A2:E8"/>
    </sheetView>
  </sheetViews>
  <sheetFormatPr baseColWidth="10" defaultRowHeight="16" x14ac:dyDescent="0.2"/>
  <cols>
    <col min="1" max="1" width="23.1640625" customWidth="1"/>
  </cols>
  <sheetData>
    <row r="2" spans="1:5" x14ac:dyDescent="0.2">
      <c r="A2" t="s">
        <v>220</v>
      </c>
      <c r="B2" s="24" t="s">
        <v>221</v>
      </c>
      <c r="C2" s="24"/>
      <c r="D2" s="24"/>
      <c r="E2" s="24"/>
    </row>
    <row r="5" spans="1:5" x14ac:dyDescent="0.2">
      <c r="B5" s="5" t="s">
        <v>120</v>
      </c>
      <c r="C5" s="5" t="s">
        <v>222</v>
      </c>
    </row>
    <row r="6" spans="1:5" x14ac:dyDescent="0.2">
      <c r="B6" s="4">
        <v>0.9033352</v>
      </c>
      <c r="C6" s="4">
        <v>2.1042896999999998</v>
      </c>
    </row>
    <row r="7" spans="1:5" x14ac:dyDescent="0.2">
      <c r="B7" s="4">
        <v>1.25121814</v>
      </c>
      <c r="C7" s="4">
        <v>2.2553218500000001</v>
      </c>
    </row>
    <row r="8" spans="1:5" x14ac:dyDescent="0.2">
      <c r="B8" s="4">
        <v>0.88474483000000004</v>
      </c>
      <c r="C8" s="4">
        <v>3.2791759900000002</v>
      </c>
    </row>
  </sheetData>
  <mergeCells count="1">
    <mergeCell ref="B2:E2"/>
  </mergeCells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D76D38-D680-B74C-8C3E-E972F44B89B4}">
  <dimension ref="A2:E9"/>
  <sheetViews>
    <sheetView workbookViewId="0">
      <selection activeCell="A2" sqref="A2:E8"/>
    </sheetView>
  </sheetViews>
  <sheetFormatPr baseColWidth="10" defaultRowHeight="16" x14ac:dyDescent="0.2"/>
  <cols>
    <col min="1" max="1" width="24.33203125" customWidth="1"/>
  </cols>
  <sheetData>
    <row r="2" spans="1:5" x14ac:dyDescent="0.2">
      <c r="A2" t="s">
        <v>223</v>
      </c>
      <c r="B2" s="24" t="s">
        <v>224</v>
      </c>
      <c r="C2" s="24"/>
      <c r="D2" s="24"/>
      <c r="E2" s="24"/>
    </row>
    <row r="5" spans="1:5" x14ac:dyDescent="0.2">
      <c r="B5" s="5" t="s">
        <v>120</v>
      </c>
      <c r="C5" s="5" t="s">
        <v>225</v>
      </c>
    </row>
    <row r="6" spans="1:5" x14ac:dyDescent="0.2">
      <c r="B6" s="4">
        <v>1.05701804</v>
      </c>
      <c r="C6" s="4">
        <v>3.3869812499999998</v>
      </c>
    </row>
    <row r="7" spans="1:5" x14ac:dyDescent="0.2">
      <c r="B7" s="4">
        <v>1.0281138299999999</v>
      </c>
      <c r="C7" s="4">
        <v>3.8370564800000002</v>
      </c>
    </row>
    <row r="8" spans="1:5" x14ac:dyDescent="0.2">
      <c r="B8" s="4">
        <v>0.92018765000000002</v>
      </c>
      <c r="C8" s="4">
        <v>4.3771748099999996</v>
      </c>
    </row>
    <row r="9" spans="1:5" x14ac:dyDescent="0.2">
      <c r="B9" s="1"/>
      <c r="C9" s="1"/>
    </row>
  </sheetData>
  <mergeCells count="1">
    <mergeCell ref="B2:E2"/>
  </mergeCells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6B1407-453C-0C41-BDB1-2C328385A1EC}">
  <dimension ref="A2:E8"/>
  <sheetViews>
    <sheetView workbookViewId="0">
      <selection activeCell="A2" sqref="A2:E2"/>
    </sheetView>
  </sheetViews>
  <sheetFormatPr baseColWidth="10" defaultRowHeight="16" x14ac:dyDescent="0.2"/>
  <cols>
    <col min="1" max="1" width="26.1640625" customWidth="1"/>
  </cols>
  <sheetData>
    <row r="2" spans="1:5" x14ac:dyDescent="0.2">
      <c r="A2" t="s">
        <v>226</v>
      </c>
      <c r="B2" s="24" t="s">
        <v>219</v>
      </c>
      <c r="C2" s="24"/>
      <c r="D2" s="24"/>
      <c r="E2" s="24"/>
    </row>
    <row r="5" spans="1:5" x14ac:dyDescent="0.2">
      <c r="B5" s="5" t="s">
        <v>84</v>
      </c>
      <c r="C5" s="5" t="s">
        <v>227</v>
      </c>
    </row>
    <row r="6" spans="1:5" x14ac:dyDescent="0.2">
      <c r="B6" s="4">
        <v>1.1224620000000001</v>
      </c>
      <c r="C6" s="4">
        <v>0.338368</v>
      </c>
    </row>
    <row r="7" spans="1:5" x14ac:dyDescent="0.2">
      <c r="B7" s="4">
        <v>0.78821799999999997</v>
      </c>
      <c r="C7" s="4">
        <v>0.26918399999999998</v>
      </c>
    </row>
    <row r="8" spans="1:5" x14ac:dyDescent="0.2">
      <c r="B8" s="4">
        <v>1.130269</v>
      </c>
      <c r="C8" s="4">
        <v>0.32011600000000001</v>
      </c>
    </row>
  </sheetData>
  <mergeCells count="1">
    <mergeCell ref="B2:E2"/>
  </mergeCells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29382-B279-C643-B9E3-F1A529C3850A}">
  <dimension ref="A2:K8"/>
  <sheetViews>
    <sheetView workbookViewId="0">
      <selection activeCell="A2" sqref="A2:E2"/>
    </sheetView>
  </sheetViews>
  <sheetFormatPr baseColWidth="10" defaultRowHeight="16" x14ac:dyDescent="0.2"/>
  <cols>
    <col min="1" max="1" width="23.6640625" customWidth="1"/>
    <col min="2" max="2" width="16.83203125" customWidth="1"/>
    <col min="3" max="3" width="17.1640625" customWidth="1"/>
    <col min="4" max="4" width="16.5" customWidth="1"/>
    <col min="5" max="5" width="17.6640625" customWidth="1"/>
    <col min="6" max="6" width="17.1640625" customWidth="1"/>
    <col min="7" max="7" width="19.1640625" customWidth="1"/>
    <col min="8" max="8" width="17.5" customWidth="1"/>
    <col min="9" max="9" width="18.5" customWidth="1"/>
    <col min="10" max="10" width="23.6640625" customWidth="1"/>
    <col min="11" max="11" width="22" customWidth="1"/>
  </cols>
  <sheetData>
    <row r="2" spans="1:11" x14ac:dyDescent="0.2">
      <c r="A2" t="s">
        <v>238</v>
      </c>
      <c r="B2" s="24" t="s">
        <v>239</v>
      </c>
      <c r="C2" s="24"/>
      <c r="D2" s="24"/>
      <c r="E2" s="24"/>
    </row>
    <row r="5" spans="1:11" x14ac:dyDescent="0.2">
      <c r="B5" s="10" t="s">
        <v>228</v>
      </c>
      <c r="C5" s="10" t="s">
        <v>229</v>
      </c>
      <c r="D5" s="10" t="s">
        <v>230</v>
      </c>
      <c r="E5" s="10" t="s">
        <v>231</v>
      </c>
      <c r="F5" s="10" t="s">
        <v>232</v>
      </c>
      <c r="G5" s="10" t="s">
        <v>233</v>
      </c>
      <c r="H5" s="10" t="s">
        <v>234</v>
      </c>
      <c r="I5" s="10" t="s">
        <v>235</v>
      </c>
      <c r="J5" s="10" t="s">
        <v>236</v>
      </c>
      <c r="K5" s="10" t="s">
        <v>237</v>
      </c>
    </row>
    <row r="6" spans="1:11" x14ac:dyDescent="0.2">
      <c r="B6" s="4">
        <v>40.531364400000001</v>
      </c>
      <c r="C6" s="4">
        <v>74.864001299999998</v>
      </c>
      <c r="D6" s="4">
        <v>46.026271199999996</v>
      </c>
      <c r="E6" s="4">
        <v>94.587293099999997</v>
      </c>
      <c r="F6" s="4">
        <v>54.843314759999998</v>
      </c>
      <c r="G6" s="4">
        <v>92.471666940000006</v>
      </c>
      <c r="H6" s="4">
        <v>37.795619639999998</v>
      </c>
      <c r="I6" s="4">
        <v>82.536252660000002</v>
      </c>
      <c r="J6" s="4">
        <v>46.920981500000003</v>
      </c>
      <c r="K6" s="4">
        <v>97.052678999999998</v>
      </c>
    </row>
    <row r="7" spans="1:11" x14ac:dyDescent="0.2">
      <c r="B7" s="4">
        <v>51.050098300000002</v>
      </c>
      <c r="C7" s="4">
        <v>74.840106000000006</v>
      </c>
      <c r="D7" s="4">
        <v>51.534900899999997</v>
      </c>
      <c r="E7" s="4">
        <v>100</v>
      </c>
      <c r="F7" s="4">
        <v>41.617988420000003</v>
      </c>
      <c r="G7" s="4">
        <v>89.690179689999994</v>
      </c>
      <c r="H7" s="4">
        <v>38.678587030000003</v>
      </c>
      <c r="I7" s="4">
        <v>83.683980559999995</v>
      </c>
      <c r="J7" s="4">
        <v>53.377369100000003</v>
      </c>
      <c r="K7" s="4">
        <v>86.151824199999993</v>
      </c>
    </row>
    <row r="8" spans="1:11" x14ac:dyDescent="0.2">
      <c r="B8" s="4">
        <v>55.8032252</v>
      </c>
      <c r="C8" s="4">
        <v>88.437380500000003</v>
      </c>
      <c r="D8" s="4">
        <v>56.148956800000001</v>
      </c>
      <c r="E8" s="4">
        <v>100</v>
      </c>
      <c r="F8" s="4">
        <v>59.265525150000002</v>
      </c>
      <c r="G8" s="4">
        <v>86.336023269999998</v>
      </c>
      <c r="H8" s="4">
        <v>47.08128516</v>
      </c>
      <c r="I8" s="4">
        <v>76.271096180000001</v>
      </c>
      <c r="J8" s="4">
        <v>49.759612799999999</v>
      </c>
      <c r="K8" s="4">
        <v>93.610314599999995</v>
      </c>
    </row>
  </sheetData>
  <mergeCells count="1">
    <mergeCell ref="B2:E2"/>
  </mergeCells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324918-FA60-FC4B-98D6-641412DE1B54}">
  <dimension ref="A2:K8"/>
  <sheetViews>
    <sheetView workbookViewId="0">
      <selection activeCell="A2" sqref="A2:E2"/>
    </sheetView>
  </sheetViews>
  <sheetFormatPr baseColWidth="10" defaultRowHeight="16" x14ac:dyDescent="0.2"/>
  <cols>
    <col min="1" max="1" width="24.83203125" customWidth="1"/>
    <col min="2" max="2" width="16.6640625" customWidth="1"/>
    <col min="3" max="3" width="15.5" customWidth="1"/>
    <col min="4" max="4" width="15.6640625" customWidth="1"/>
    <col min="5" max="5" width="16.6640625" customWidth="1"/>
    <col min="6" max="6" width="18.83203125" customWidth="1"/>
    <col min="7" max="7" width="19.6640625" customWidth="1"/>
    <col min="8" max="8" width="18.33203125" customWidth="1"/>
    <col min="9" max="9" width="23.33203125" customWidth="1"/>
    <col min="10" max="10" width="26" customWidth="1"/>
    <col min="11" max="11" width="25.5" customWidth="1"/>
  </cols>
  <sheetData>
    <row r="2" spans="1:11" x14ac:dyDescent="0.2">
      <c r="A2" t="s">
        <v>240</v>
      </c>
      <c r="B2" s="24" t="s">
        <v>239</v>
      </c>
      <c r="C2" s="24"/>
      <c r="D2" s="24"/>
      <c r="E2" s="24"/>
    </row>
    <row r="4" spans="1:11" x14ac:dyDescent="0.2">
      <c r="B4" s="5"/>
      <c r="C4" s="5"/>
      <c r="D4" s="5"/>
      <c r="E4" s="5"/>
      <c r="F4" s="21" t="s">
        <v>245</v>
      </c>
      <c r="G4" s="21" t="s">
        <v>245</v>
      </c>
      <c r="H4" s="21" t="s">
        <v>245</v>
      </c>
      <c r="I4" s="21" t="s">
        <v>245</v>
      </c>
      <c r="J4" s="21" t="s">
        <v>245</v>
      </c>
      <c r="K4" s="21" t="s">
        <v>245</v>
      </c>
    </row>
    <row r="5" spans="1:11" x14ac:dyDescent="0.2">
      <c r="B5" s="21" t="s">
        <v>241</v>
      </c>
      <c r="C5" s="21" t="s">
        <v>242</v>
      </c>
      <c r="D5" s="21" t="s">
        <v>243</v>
      </c>
      <c r="E5" s="21" t="s">
        <v>244</v>
      </c>
      <c r="F5" s="21" t="s">
        <v>232</v>
      </c>
      <c r="G5" s="21" t="s">
        <v>233</v>
      </c>
      <c r="H5" s="21" t="s">
        <v>234</v>
      </c>
      <c r="I5" s="21" t="s">
        <v>235</v>
      </c>
      <c r="J5" s="21" t="s">
        <v>236</v>
      </c>
      <c r="K5" s="21" t="s">
        <v>237</v>
      </c>
    </row>
    <row r="6" spans="1:11" x14ac:dyDescent="0.2">
      <c r="B6" s="4">
        <v>45.902766399999997</v>
      </c>
      <c r="C6" s="4">
        <v>70.086706000000007</v>
      </c>
      <c r="D6" s="4">
        <v>62.366527400000003</v>
      </c>
      <c r="E6" s="4">
        <v>73.742148700000001</v>
      </c>
      <c r="F6" s="4">
        <v>58.073010539999999</v>
      </c>
      <c r="G6" s="4">
        <v>100</v>
      </c>
      <c r="H6" s="4">
        <v>45.163990390000002</v>
      </c>
      <c r="I6" s="4">
        <v>78.965740890000006</v>
      </c>
      <c r="J6" s="4">
        <v>53.485580900000002</v>
      </c>
      <c r="K6" s="4">
        <v>98.226555200000007</v>
      </c>
    </row>
    <row r="7" spans="1:11" x14ac:dyDescent="0.2">
      <c r="B7" s="4">
        <v>46.550603500000001</v>
      </c>
      <c r="C7" s="4">
        <v>74.664372700000001</v>
      </c>
      <c r="D7" s="4">
        <v>59.261155700000003</v>
      </c>
      <c r="E7" s="4">
        <v>77.5482686</v>
      </c>
      <c r="F7" s="4">
        <v>57.12142935</v>
      </c>
      <c r="G7" s="4">
        <v>96.539816479999999</v>
      </c>
      <c r="H7" s="4">
        <v>51.227743189999998</v>
      </c>
      <c r="I7" s="4">
        <v>83.886544869999994</v>
      </c>
      <c r="J7" s="4">
        <v>57.247869899999998</v>
      </c>
      <c r="K7" s="4">
        <v>96.129977100000005</v>
      </c>
    </row>
    <row r="8" spans="1:11" x14ac:dyDescent="0.2">
      <c r="B8" s="4">
        <v>37.482658800000003</v>
      </c>
      <c r="C8" s="4">
        <v>88.872753799999998</v>
      </c>
      <c r="D8" s="4">
        <v>34.488298100000002</v>
      </c>
      <c r="E8" s="4">
        <v>75.605098600000005</v>
      </c>
      <c r="F8" s="4"/>
      <c r="G8" s="4"/>
      <c r="H8" s="4">
        <v>56.423616799999998</v>
      </c>
      <c r="I8" s="4">
        <v>95.498798410000006</v>
      </c>
      <c r="J8" s="4"/>
      <c r="K8" s="4"/>
    </row>
  </sheetData>
  <mergeCells count="1">
    <mergeCell ref="B2:E2"/>
  </mergeCells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7CB96E-FE54-444F-8592-09F139749598}">
  <dimension ref="A2:E9"/>
  <sheetViews>
    <sheetView workbookViewId="0">
      <selection activeCell="A2" sqref="A2:E5"/>
    </sheetView>
  </sheetViews>
  <sheetFormatPr baseColWidth="10" defaultRowHeight="16" x14ac:dyDescent="0.2"/>
  <cols>
    <col min="1" max="1" width="25.33203125" customWidth="1"/>
    <col min="2" max="2" width="14.6640625" customWidth="1"/>
    <col min="3" max="3" width="20.1640625" customWidth="1"/>
    <col min="4" max="4" width="19.83203125" customWidth="1"/>
    <col min="5" max="5" width="17.83203125" customWidth="1"/>
  </cols>
  <sheetData>
    <row r="2" spans="1:5" x14ac:dyDescent="0.2">
      <c r="A2" t="s">
        <v>246</v>
      </c>
      <c r="B2" s="24" t="s">
        <v>148</v>
      </c>
      <c r="C2" s="24"/>
      <c r="D2" s="24"/>
      <c r="E2" s="24"/>
    </row>
    <row r="5" spans="1:5" x14ac:dyDescent="0.2">
      <c r="B5" s="10" t="s">
        <v>126</v>
      </c>
      <c r="C5" s="10" t="s">
        <v>247</v>
      </c>
      <c r="D5" s="10" t="s">
        <v>248</v>
      </c>
      <c r="E5" s="10" t="s">
        <v>127</v>
      </c>
    </row>
    <row r="6" spans="1:5" x14ac:dyDescent="0.2">
      <c r="B6" s="4">
        <v>1.443929</v>
      </c>
      <c r="C6" s="4">
        <v>1.265757</v>
      </c>
      <c r="D6" s="4">
        <v>1.6021399999999999</v>
      </c>
      <c r="E6" s="4">
        <v>2.9485389999999998</v>
      </c>
    </row>
    <row r="7" spans="1:5" x14ac:dyDescent="0.2">
      <c r="B7" s="4">
        <v>1.1728350000000001</v>
      </c>
      <c r="C7" s="4">
        <v>1.1172869999999999</v>
      </c>
      <c r="D7" s="4">
        <v>3.8637450000000002</v>
      </c>
      <c r="E7" s="4">
        <v>2.0420240000000001</v>
      </c>
    </row>
    <row r="8" spans="1:5" x14ac:dyDescent="0.2">
      <c r="B8" s="4">
        <v>0.39229209999999998</v>
      </c>
      <c r="C8" s="4">
        <v>0.32308819999999999</v>
      </c>
      <c r="D8" s="4">
        <v>2.4794149999999999</v>
      </c>
      <c r="E8" s="4">
        <v>5.9380940000000004</v>
      </c>
    </row>
    <row r="9" spans="1:5" x14ac:dyDescent="0.2">
      <c r="B9" s="4">
        <v>1.505247</v>
      </c>
      <c r="C9" s="4">
        <v>0.933033</v>
      </c>
      <c r="D9" s="4">
        <v>3.2265670000000002</v>
      </c>
      <c r="E9" s="4">
        <v>4</v>
      </c>
    </row>
  </sheetData>
  <mergeCells count="1">
    <mergeCell ref="B2:E2"/>
  </mergeCells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E4F15B-6C9A-9548-B7A7-6F132BA1EDF9}">
  <dimension ref="A2:E9"/>
  <sheetViews>
    <sheetView workbookViewId="0">
      <selection activeCell="B6" sqref="B6:E9"/>
    </sheetView>
  </sheetViews>
  <sheetFormatPr baseColWidth="10" defaultRowHeight="16" x14ac:dyDescent="0.2"/>
  <cols>
    <col min="1" max="1" width="21.83203125" customWidth="1"/>
    <col min="2" max="2" width="16.1640625" customWidth="1"/>
    <col min="3" max="3" width="17.33203125" customWidth="1"/>
    <col min="4" max="4" width="16.1640625" customWidth="1"/>
    <col min="5" max="5" width="16" customWidth="1"/>
  </cols>
  <sheetData>
    <row r="2" spans="1:5" x14ac:dyDescent="0.2">
      <c r="A2" t="s">
        <v>249</v>
      </c>
      <c r="B2" s="24" t="s">
        <v>250</v>
      </c>
      <c r="C2" s="24"/>
      <c r="D2" s="24"/>
      <c r="E2" s="24"/>
    </row>
    <row r="5" spans="1:5" x14ac:dyDescent="0.2">
      <c r="B5" s="10" t="s">
        <v>126</v>
      </c>
      <c r="C5" s="10" t="s">
        <v>247</v>
      </c>
      <c r="D5" s="10" t="s">
        <v>248</v>
      </c>
      <c r="E5" s="10" t="s">
        <v>127</v>
      </c>
    </row>
    <row r="6" spans="1:5" x14ac:dyDescent="0.2">
      <c r="B6" s="4">
        <v>31.04</v>
      </c>
      <c r="C6" s="4">
        <v>32.51</v>
      </c>
      <c r="D6" s="4">
        <v>27.17</v>
      </c>
      <c r="E6" s="4">
        <v>26.48</v>
      </c>
    </row>
    <row r="7" spans="1:5" x14ac:dyDescent="0.2">
      <c r="B7" s="4">
        <v>29.73</v>
      </c>
      <c r="C7" s="4">
        <v>32.54</v>
      </c>
      <c r="D7" s="4">
        <v>25.15</v>
      </c>
      <c r="E7" s="4">
        <v>22.23</v>
      </c>
    </row>
    <row r="8" spans="1:5" x14ac:dyDescent="0.2">
      <c r="B8" s="4">
        <v>31.7</v>
      </c>
      <c r="C8" s="4">
        <v>31.3</v>
      </c>
      <c r="D8" s="4">
        <v>25.16</v>
      </c>
      <c r="E8" s="4">
        <v>23.32</v>
      </c>
    </row>
    <row r="9" spans="1:5" x14ac:dyDescent="0.2">
      <c r="B9" s="4">
        <v>30.04</v>
      </c>
      <c r="C9" s="4">
        <v>32.04</v>
      </c>
      <c r="D9" s="4">
        <v>25.34</v>
      </c>
      <c r="E9" s="4">
        <v>23.58</v>
      </c>
    </row>
  </sheetData>
  <mergeCells count="1">
    <mergeCell ref="B2:E2"/>
  </mergeCells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35EEC2-148F-AA4F-841E-30C2F32103C0}">
  <dimension ref="A2:E11"/>
  <sheetViews>
    <sheetView workbookViewId="0">
      <selection activeCell="A2" sqref="A2:E11"/>
    </sheetView>
  </sheetViews>
  <sheetFormatPr baseColWidth="10" defaultRowHeight="16" x14ac:dyDescent="0.2"/>
  <cols>
    <col min="1" max="1" width="24" customWidth="1"/>
    <col min="3" max="3" width="14.6640625" customWidth="1"/>
    <col min="4" max="4" width="15.33203125" customWidth="1"/>
    <col min="5" max="5" width="14.5" customWidth="1"/>
  </cols>
  <sheetData>
    <row r="2" spans="1:5" x14ac:dyDescent="0.2">
      <c r="A2" t="s">
        <v>251</v>
      </c>
      <c r="B2" s="24" t="s">
        <v>171</v>
      </c>
      <c r="C2" s="24"/>
      <c r="D2" s="24"/>
      <c r="E2" s="24"/>
    </row>
    <row r="5" spans="1:5" x14ac:dyDescent="0.2">
      <c r="B5" s="10" t="s">
        <v>126</v>
      </c>
      <c r="C5" s="10" t="s">
        <v>247</v>
      </c>
      <c r="D5" s="10" t="s">
        <v>248</v>
      </c>
      <c r="E5" s="10" t="s">
        <v>127</v>
      </c>
    </row>
    <row r="6" spans="1:5" x14ac:dyDescent="0.2">
      <c r="B6" s="4">
        <v>4.7435900000000002</v>
      </c>
      <c r="C6" s="4">
        <v>4.7557</v>
      </c>
      <c r="D6" s="4">
        <v>4.6435329999999997</v>
      </c>
      <c r="E6" s="4">
        <v>4.4128109999999996</v>
      </c>
    </row>
    <row r="7" spans="1:5" x14ac:dyDescent="0.2">
      <c r="B7" s="4">
        <v>4.28125</v>
      </c>
      <c r="C7" s="4">
        <v>6.567164</v>
      </c>
      <c r="D7" s="4">
        <v>4.765625</v>
      </c>
      <c r="E7" s="4">
        <v>4.5573769999999998</v>
      </c>
    </row>
    <row r="8" spans="1:5" x14ac:dyDescent="0.2">
      <c r="B8" s="4">
        <v>4.6232879999999996</v>
      </c>
      <c r="C8" s="4">
        <v>4.6520149999999996</v>
      </c>
      <c r="D8" s="4">
        <v>4.578754</v>
      </c>
      <c r="E8" s="4">
        <v>4.5228210000000004</v>
      </c>
    </row>
    <row r="9" spans="1:5" x14ac:dyDescent="0.2">
      <c r="B9" s="4">
        <v>4.0672779999999999</v>
      </c>
      <c r="C9" s="4">
        <v>5.4006970000000001</v>
      </c>
      <c r="D9" s="4">
        <v>4.4061300000000001</v>
      </c>
      <c r="E9" s="4">
        <v>4.789644</v>
      </c>
    </row>
    <row r="10" spans="1:5" x14ac:dyDescent="0.2">
      <c r="B10" s="4">
        <v>4.6534649999999997</v>
      </c>
      <c r="C10" s="4">
        <v>4.8771930000000001</v>
      </c>
      <c r="D10" s="4">
        <v>4.914676</v>
      </c>
      <c r="E10" s="4">
        <v>4.444445</v>
      </c>
    </row>
    <row r="11" spans="1:5" x14ac:dyDescent="0.2">
      <c r="B11" s="4">
        <v>4.6060610000000004</v>
      </c>
      <c r="C11" s="4">
        <v>4.6712800000000003</v>
      </c>
      <c r="D11" s="4">
        <v>5.0097719999999999</v>
      </c>
      <c r="E11" s="4">
        <v>4.8379310000000002</v>
      </c>
    </row>
  </sheetData>
  <mergeCells count="1">
    <mergeCell ref="B2:E2"/>
  </mergeCells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E1F58E-9FC7-4643-825B-6DB6D70B7AD7}">
  <dimension ref="A2:E11"/>
  <sheetViews>
    <sheetView workbookViewId="0">
      <selection activeCell="A2" sqref="A2:E2"/>
    </sheetView>
  </sheetViews>
  <sheetFormatPr baseColWidth="10" defaultRowHeight="16" x14ac:dyDescent="0.2"/>
  <cols>
    <col min="1" max="1" width="24.83203125" customWidth="1"/>
    <col min="3" max="3" width="15.5" customWidth="1"/>
    <col min="4" max="4" width="15.6640625" customWidth="1"/>
    <col min="5" max="5" width="15.33203125" customWidth="1"/>
  </cols>
  <sheetData>
    <row r="2" spans="1:5" x14ac:dyDescent="0.2">
      <c r="A2" t="s">
        <v>252</v>
      </c>
      <c r="B2" s="24" t="s">
        <v>174</v>
      </c>
      <c r="C2" s="24"/>
      <c r="D2" s="24"/>
      <c r="E2" s="24"/>
    </row>
    <row r="5" spans="1:5" x14ac:dyDescent="0.2">
      <c r="B5" s="10" t="s">
        <v>126</v>
      </c>
      <c r="C5" s="10" t="s">
        <v>247</v>
      </c>
      <c r="D5" s="10" t="s">
        <v>248</v>
      </c>
      <c r="E5" s="10" t="s">
        <v>127</v>
      </c>
    </row>
    <row r="6" spans="1:5" x14ac:dyDescent="0.2">
      <c r="B6" s="4">
        <v>8.4043159999999997</v>
      </c>
      <c r="C6" s="4">
        <v>8.3428570000000004</v>
      </c>
      <c r="D6" s="4">
        <v>8.2557489999999998</v>
      </c>
      <c r="E6" s="4">
        <v>7.0816670000000004</v>
      </c>
    </row>
    <row r="7" spans="1:5" x14ac:dyDescent="0.2">
      <c r="B7" s="4">
        <v>7.7796709999999996</v>
      </c>
      <c r="C7" s="4">
        <v>9.8876399999999993</v>
      </c>
      <c r="D7" s="4">
        <v>7.1345029999999996</v>
      </c>
      <c r="E7" s="4">
        <v>8.1334110000000006</v>
      </c>
    </row>
    <row r="8" spans="1:5" x14ac:dyDescent="0.2">
      <c r="B8" s="4">
        <v>7.899356</v>
      </c>
      <c r="C8" s="4">
        <v>7.1995459999999998</v>
      </c>
      <c r="D8" s="4">
        <v>7.0145900000000001</v>
      </c>
      <c r="E8" s="4">
        <v>6.3188409999999999</v>
      </c>
    </row>
    <row r="9" spans="1:5" x14ac:dyDescent="0.2">
      <c r="B9" s="4">
        <v>7.5014099999999999</v>
      </c>
      <c r="C9" s="4">
        <v>8.9080460000000006</v>
      </c>
      <c r="D9" s="4">
        <v>6.4825249999999999</v>
      </c>
      <c r="E9" s="4">
        <v>8.2543220000000002</v>
      </c>
    </row>
    <row r="10" spans="1:5" x14ac:dyDescent="0.2">
      <c r="B10" s="4">
        <v>8.2746479999999991</v>
      </c>
      <c r="C10" s="4">
        <v>7.9247439999999996</v>
      </c>
      <c r="D10" s="4">
        <v>8.5156709999999993</v>
      </c>
      <c r="E10" s="4">
        <v>7.5818500000000002</v>
      </c>
    </row>
    <row r="11" spans="1:5" x14ac:dyDescent="0.2">
      <c r="B11" s="4">
        <v>8.4397549999999999</v>
      </c>
      <c r="C11" s="4">
        <v>7.5757580000000004</v>
      </c>
      <c r="D11" s="4"/>
      <c r="E11" s="4">
        <v>8.1239150000000002</v>
      </c>
    </row>
  </sheetData>
  <mergeCells count="1">
    <mergeCell ref="B2:E2"/>
  </mergeCells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B1FB7-371F-D245-B6DE-B07A02F25057}">
  <dimension ref="A2:E2"/>
  <sheetViews>
    <sheetView workbookViewId="0">
      <selection activeCell="K13" sqref="K13"/>
    </sheetView>
  </sheetViews>
  <sheetFormatPr baseColWidth="10" defaultRowHeight="16" x14ac:dyDescent="0.2"/>
  <cols>
    <col min="1" max="1" width="22.33203125" customWidth="1"/>
  </cols>
  <sheetData>
    <row r="2" spans="1:5" x14ac:dyDescent="0.2">
      <c r="A2" t="s">
        <v>255</v>
      </c>
      <c r="B2" s="24" t="s">
        <v>256</v>
      </c>
      <c r="C2" s="24"/>
      <c r="D2" s="24"/>
      <c r="E2" s="24"/>
    </row>
  </sheetData>
  <mergeCells count="1">
    <mergeCell ref="B2:E2"/>
  </mergeCells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1F320E-E8EC-8544-9B2C-8378DDF01C6A}">
  <dimension ref="A2:E18"/>
  <sheetViews>
    <sheetView topLeftCell="A2" workbookViewId="0">
      <selection activeCell="A2" sqref="A2:E2"/>
    </sheetView>
  </sheetViews>
  <sheetFormatPr baseColWidth="10" defaultRowHeight="16" x14ac:dyDescent="0.2"/>
  <cols>
    <col min="1" max="1" width="24.1640625" customWidth="1"/>
  </cols>
  <sheetData>
    <row r="2" spans="1:5" x14ac:dyDescent="0.2">
      <c r="A2" t="s">
        <v>253</v>
      </c>
      <c r="B2" s="24" t="s">
        <v>254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0</v>
      </c>
      <c r="C5" s="5" t="s">
        <v>127</v>
      </c>
    </row>
    <row r="6" spans="1:5" x14ac:dyDescent="0.2">
      <c r="B6" s="4">
        <v>61.859769300000004</v>
      </c>
      <c r="C6" s="4">
        <v>21.971293800000002</v>
      </c>
    </row>
    <row r="7" spans="1:5" x14ac:dyDescent="0.2">
      <c r="B7" s="4">
        <v>39.29743766</v>
      </c>
      <c r="C7" s="4">
        <v>33.904811799999997</v>
      </c>
    </row>
    <row r="8" spans="1:5" x14ac:dyDescent="0.2">
      <c r="B8" s="4">
        <v>41.345541789999999</v>
      </c>
      <c r="C8" s="4">
        <v>20.817074900000001</v>
      </c>
    </row>
    <row r="9" spans="1:5" x14ac:dyDescent="0.2">
      <c r="B9" s="4">
        <v>40.084199210000001</v>
      </c>
      <c r="C9" s="4">
        <v>18.8701595</v>
      </c>
    </row>
    <row r="10" spans="1:5" x14ac:dyDescent="0.2">
      <c r="B10" s="4">
        <v>33.059389760000002</v>
      </c>
      <c r="C10" s="4">
        <v>45.626496400000001</v>
      </c>
    </row>
    <row r="11" spans="1:5" x14ac:dyDescent="0.2">
      <c r="B11" s="4">
        <v>41.368533980000002</v>
      </c>
      <c r="C11" s="4">
        <v>37.342508700000003</v>
      </c>
    </row>
    <row r="12" spans="1:5" x14ac:dyDescent="0.2">
      <c r="B12" s="4">
        <v>19.362920540000001</v>
      </c>
      <c r="C12" s="4">
        <v>46.844496399999997</v>
      </c>
    </row>
    <row r="13" spans="1:5" x14ac:dyDescent="0.2">
      <c r="B13" s="4">
        <v>41.757827239999997</v>
      </c>
      <c r="C13" s="4">
        <v>17.054699899999999</v>
      </c>
    </row>
    <row r="14" spans="1:5" x14ac:dyDescent="0.2">
      <c r="B14" s="4">
        <v>45.304568529999997</v>
      </c>
      <c r="C14" s="4">
        <v>39.061586200000001</v>
      </c>
    </row>
    <row r="15" spans="1:5" x14ac:dyDescent="0.2">
      <c r="B15" s="4">
        <v>50.923305030000002</v>
      </c>
      <c r="C15" s="4">
        <v>25.843045199999999</v>
      </c>
    </row>
    <row r="16" spans="1:5" x14ac:dyDescent="0.2">
      <c r="B16" s="4">
        <v>43.328929989999999</v>
      </c>
      <c r="C16" s="4">
        <v>33.902161499999998</v>
      </c>
    </row>
    <row r="17" spans="2:3" x14ac:dyDescent="0.2">
      <c r="B17" s="4">
        <v>43.491512710000002</v>
      </c>
      <c r="C17" s="4">
        <v>46.557889099999997</v>
      </c>
    </row>
    <row r="18" spans="2:3" x14ac:dyDescent="0.2">
      <c r="B18" s="1"/>
      <c r="C18" s="1"/>
    </row>
  </sheetData>
  <mergeCells count="2">
    <mergeCell ref="B2:E2"/>
    <mergeCell ref="B4:C4"/>
  </mergeCells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483577-A64D-6548-9434-E4ED22254765}">
  <dimension ref="A2:E7"/>
  <sheetViews>
    <sheetView workbookViewId="0">
      <selection activeCell="Q18" sqref="Q18"/>
    </sheetView>
  </sheetViews>
  <sheetFormatPr baseColWidth="10" defaultRowHeight="16" x14ac:dyDescent="0.2"/>
  <cols>
    <col min="1" max="1" width="17.5" customWidth="1"/>
  </cols>
  <sheetData>
    <row r="2" spans="1:5" x14ac:dyDescent="0.2">
      <c r="A2" t="s">
        <v>302</v>
      </c>
      <c r="B2" s="24" t="s">
        <v>293</v>
      </c>
      <c r="C2" s="24"/>
      <c r="D2" s="24"/>
      <c r="E2" s="24"/>
    </row>
    <row r="4" spans="1:5" x14ac:dyDescent="0.2">
      <c r="B4" s="23" t="s">
        <v>146</v>
      </c>
      <c r="C4" s="23"/>
    </row>
    <row r="5" spans="1:5" x14ac:dyDescent="0.2">
      <c r="B5" s="5" t="s">
        <v>126</v>
      </c>
      <c r="C5" s="5" t="s">
        <v>127</v>
      </c>
    </row>
    <row r="6" spans="1:5" x14ac:dyDescent="0.2">
      <c r="B6" s="4">
        <v>0.74750000000000005</v>
      </c>
      <c r="C6" s="4">
        <v>1.1274999999999999</v>
      </c>
    </row>
    <row r="7" spans="1:5" x14ac:dyDescent="0.2">
      <c r="B7" s="4">
        <v>0.54</v>
      </c>
      <c r="C7" s="4">
        <v>0.62250000000000005</v>
      </c>
    </row>
  </sheetData>
  <mergeCells count="2">
    <mergeCell ref="B2:E2"/>
    <mergeCell ref="B4:C4"/>
  </mergeCell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7767CF-8D7B-024D-BB77-B60F69B2D1FE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9.1640625" customWidth="1"/>
  </cols>
  <sheetData>
    <row r="2" spans="1:3" x14ac:dyDescent="0.2">
      <c r="A2" t="s">
        <v>303</v>
      </c>
      <c r="B2" t="s">
        <v>295</v>
      </c>
    </row>
    <row r="4" spans="1:3" x14ac:dyDescent="0.2">
      <c r="B4" s="23" t="s">
        <v>192</v>
      </c>
      <c r="C4" s="23"/>
    </row>
    <row r="5" spans="1:3" x14ac:dyDescent="0.2">
      <c r="B5" s="5" t="s">
        <v>126</v>
      </c>
      <c r="C5" s="5" t="s">
        <v>127</v>
      </c>
    </row>
    <row r="6" spans="1:3" x14ac:dyDescent="0.2">
      <c r="B6" s="4">
        <v>0.79553600000000002</v>
      </c>
      <c r="C6" s="4">
        <v>1.006956</v>
      </c>
    </row>
    <row r="7" spans="1:3" x14ac:dyDescent="0.2">
      <c r="B7" s="4">
        <v>1.239708</v>
      </c>
      <c r="C7" s="4">
        <v>1.1172869999999999</v>
      </c>
    </row>
    <row r="8" spans="1:3" x14ac:dyDescent="0.2">
      <c r="B8" s="4">
        <v>0.94605799999999995</v>
      </c>
      <c r="C8" s="4">
        <v>0.90751899999999996</v>
      </c>
    </row>
    <row r="9" spans="1:3" x14ac:dyDescent="0.2">
      <c r="B9" s="4">
        <v>1.0717730000000001</v>
      </c>
      <c r="C9" s="4">
        <v>1.0942940000000001</v>
      </c>
    </row>
  </sheetData>
  <mergeCells count="1">
    <mergeCell ref="B4:C4"/>
  </mergeCells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0AFAC8-DFA9-704E-B585-8CD2AFAE3592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9.33203125" customWidth="1"/>
  </cols>
  <sheetData>
    <row r="2" spans="1:3" x14ac:dyDescent="0.2">
      <c r="A2" t="s">
        <v>304</v>
      </c>
      <c r="B2" t="s">
        <v>295</v>
      </c>
    </row>
    <row r="4" spans="1:3" x14ac:dyDescent="0.2">
      <c r="B4" s="23" t="s">
        <v>297</v>
      </c>
      <c r="C4" s="23"/>
    </row>
    <row r="5" spans="1:3" x14ac:dyDescent="0.2">
      <c r="B5" s="5" t="s">
        <v>126</v>
      </c>
      <c r="C5" s="5" t="s">
        <v>127</v>
      </c>
    </row>
    <row r="6" spans="1:3" x14ac:dyDescent="0.2">
      <c r="B6" s="4">
        <v>1.3134250000000001</v>
      </c>
      <c r="C6" s="4">
        <v>1.016305</v>
      </c>
    </row>
    <row r="7" spans="1:3" x14ac:dyDescent="0.2">
      <c r="B7" s="4">
        <v>0.74915399999999999</v>
      </c>
      <c r="C7" s="4">
        <v>1.457336</v>
      </c>
    </row>
    <row r="8" spans="1:3" x14ac:dyDescent="0.2">
      <c r="B8" s="4" t="s">
        <v>51</v>
      </c>
      <c r="C8" s="4">
        <v>1.7817970000000001</v>
      </c>
    </row>
    <row r="9" spans="1:3" x14ac:dyDescent="0.2">
      <c r="B9" s="4">
        <v>1.016305</v>
      </c>
      <c r="C9" s="4">
        <v>3.5635949999999998</v>
      </c>
    </row>
  </sheetData>
  <mergeCells count="1">
    <mergeCell ref="B4:C4"/>
  </mergeCells>
  <pageMargins left="0.7" right="0.7" top="0.75" bottom="0.75" header="0.3" footer="0.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CF0756-D235-E649-B447-E50AAC960DB7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6" customWidth="1"/>
  </cols>
  <sheetData>
    <row r="2" spans="1:3" x14ac:dyDescent="0.2">
      <c r="A2" t="s">
        <v>305</v>
      </c>
      <c r="B2" t="s">
        <v>295</v>
      </c>
    </row>
    <row r="4" spans="1:3" x14ac:dyDescent="0.2">
      <c r="B4" s="23" t="s">
        <v>299</v>
      </c>
      <c r="C4" s="23"/>
    </row>
    <row r="5" spans="1:3" x14ac:dyDescent="0.2">
      <c r="B5" s="5" t="s">
        <v>126</v>
      </c>
      <c r="C5" s="5" t="s">
        <v>127</v>
      </c>
    </row>
    <row r="6" spans="1:3" x14ac:dyDescent="0.2">
      <c r="B6" s="4">
        <v>0.86005500000000001</v>
      </c>
      <c r="C6" s="4">
        <v>2.192383</v>
      </c>
    </row>
    <row r="7" spans="1:3" x14ac:dyDescent="0.2">
      <c r="B7" s="4">
        <v>1.0736319999999999</v>
      </c>
      <c r="C7" s="4">
        <v>1.7082269999999999</v>
      </c>
    </row>
    <row r="8" spans="1:3" x14ac:dyDescent="0.2">
      <c r="B8" s="4">
        <v>1.0442739999999999</v>
      </c>
      <c r="C8" s="4">
        <v>6.0314300000000003</v>
      </c>
    </row>
    <row r="9" spans="1:3" x14ac:dyDescent="0.2">
      <c r="B9" s="4">
        <v>1.0370600000000001</v>
      </c>
      <c r="C9" s="4">
        <v>4.091132</v>
      </c>
    </row>
  </sheetData>
  <mergeCells count="1">
    <mergeCell ref="B4:C4"/>
  </mergeCells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4537E5-935C-F745-92B2-FB900C34766D}">
  <dimension ref="A2:C9"/>
  <sheetViews>
    <sheetView workbookViewId="0">
      <selection activeCell="A2" sqref="A2:C9"/>
    </sheetView>
  </sheetViews>
  <sheetFormatPr baseColWidth="10" defaultRowHeight="16" x14ac:dyDescent="0.2"/>
  <cols>
    <col min="1" max="1" width="15.5" customWidth="1"/>
  </cols>
  <sheetData>
    <row r="2" spans="1:3" x14ac:dyDescent="0.2">
      <c r="A2" t="s">
        <v>306</v>
      </c>
      <c r="B2" t="s">
        <v>295</v>
      </c>
    </row>
    <row r="4" spans="1:3" x14ac:dyDescent="0.2">
      <c r="B4" s="23" t="s">
        <v>35</v>
      </c>
      <c r="C4" s="23"/>
    </row>
    <row r="5" spans="1:3" x14ac:dyDescent="0.2">
      <c r="B5" s="5" t="s">
        <v>126</v>
      </c>
      <c r="C5" s="5" t="s">
        <v>127</v>
      </c>
    </row>
    <row r="6" spans="1:3" x14ac:dyDescent="0.2">
      <c r="B6" s="4">
        <v>1.168777</v>
      </c>
      <c r="C6" s="4">
        <v>3.0000779999999998</v>
      </c>
    </row>
    <row r="7" spans="1:3" x14ac:dyDescent="0.2">
      <c r="B7" s="4">
        <v>1.4289940000000001</v>
      </c>
      <c r="C7" s="4">
        <v>1.4793879999999999</v>
      </c>
    </row>
    <row r="8" spans="1:3" x14ac:dyDescent="0.2">
      <c r="B8" s="4">
        <v>0.588453</v>
      </c>
      <c r="C8" s="4">
        <v>1.9930810000000001</v>
      </c>
    </row>
    <row r="9" spans="1:3" x14ac:dyDescent="0.2">
      <c r="B9" s="4">
        <v>1.0174799999999999</v>
      </c>
      <c r="C9" s="4">
        <v>2.7606350000000002</v>
      </c>
    </row>
  </sheetData>
  <mergeCells count="1">
    <mergeCell ref="B4:C4"/>
  </mergeCells>
  <pageMargins left="0.7" right="0.7" top="0.75" bottom="0.75" header="0.3" footer="0.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359825-6D22-0048-B98D-7B6CB8D6A878}">
  <dimension ref="A2:C9"/>
  <sheetViews>
    <sheetView workbookViewId="0">
      <selection activeCell="A17" sqref="A17"/>
    </sheetView>
  </sheetViews>
  <sheetFormatPr baseColWidth="10" defaultRowHeight="16" x14ac:dyDescent="0.2"/>
  <cols>
    <col min="1" max="1" width="17.1640625" customWidth="1"/>
  </cols>
  <sheetData>
    <row r="2" spans="1:3" x14ac:dyDescent="0.2">
      <c r="A2" t="s">
        <v>307</v>
      </c>
      <c r="B2" t="s">
        <v>295</v>
      </c>
    </row>
    <row r="4" spans="1:3" x14ac:dyDescent="0.2">
      <c r="B4" s="23" t="s">
        <v>193</v>
      </c>
      <c r="C4" s="23"/>
    </row>
    <row r="5" spans="1:3" x14ac:dyDescent="0.2">
      <c r="B5" s="5" t="s">
        <v>126</v>
      </c>
      <c r="C5" s="5" t="s">
        <v>127</v>
      </c>
    </row>
    <row r="6" spans="1:3" x14ac:dyDescent="0.2">
      <c r="B6" s="4">
        <v>1.42405</v>
      </c>
      <c r="C6" s="4">
        <v>1.4142140000000001</v>
      </c>
    </row>
    <row r="7" spans="1:3" x14ac:dyDescent="0.2">
      <c r="B7" s="4">
        <v>1.347234</v>
      </c>
      <c r="C7" s="4">
        <v>1.0352650000000001</v>
      </c>
    </row>
    <row r="8" spans="1:3" x14ac:dyDescent="0.2">
      <c r="B8" s="4">
        <v>0.81790200000000002</v>
      </c>
      <c r="C8" s="4">
        <v>1.265757</v>
      </c>
    </row>
    <row r="9" spans="1:3" x14ac:dyDescent="0.2">
      <c r="B9" s="4">
        <v>0.63727999999999996</v>
      </c>
      <c r="C9" s="4">
        <v>1.197479</v>
      </c>
    </row>
  </sheetData>
  <mergeCells count="1">
    <mergeCell ref="B4:C4"/>
  </mergeCells>
  <pageMargins left="0.7" right="0.7" top="0.75" bottom="0.75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4A934E-268C-5F46-9497-04F75961B37A}">
  <dimension ref="A2:E2"/>
  <sheetViews>
    <sheetView workbookViewId="0">
      <selection activeCell="N7" sqref="N7"/>
    </sheetView>
  </sheetViews>
  <sheetFormatPr baseColWidth="10" defaultRowHeight="16" x14ac:dyDescent="0.2"/>
  <sheetData>
    <row r="2" spans="1:5" x14ac:dyDescent="0.2">
      <c r="A2" t="s">
        <v>291</v>
      </c>
      <c r="B2" s="24" t="s">
        <v>13</v>
      </c>
      <c r="C2" s="24"/>
      <c r="D2" s="24"/>
      <c r="E2" s="24"/>
    </row>
  </sheetData>
  <mergeCells count="1">
    <mergeCell ref="B2:E2"/>
  </mergeCells>
  <pageMargins left="0.7" right="0.7" top="0.75" bottom="0.75" header="0.3" footer="0.3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81121-5B53-3C45-BC53-BC0BBBD4DE9D}">
  <dimension ref="A2:E12"/>
  <sheetViews>
    <sheetView workbookViewId="0">
      <selection activeCell="G18" sqref="G18"/>
    </sheetView>
  </sheetViews>
  <sheetFormatPr baseColWidth="10" defaultRowHeight="16" x14ac:dyDescent="0.2"/>
  <sheetData>
    <row r="2" spans="1:5" x14ac:dyDescent="0.2">
      <c r="A2" t="s">
        <v>290</v>
      </c>
      <c r="B2" s="24" t="s">
        <v>141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126</v>
      </c>
      <c r="C5" s="5" t="s">
        <v>127</v>
      </c>
    </row>
    <row r="6" spans="1:5" x14ac:dyDescent="0.2">
      <c r="B6" s="4">
        <v>1</v>
      </c>
      <c r="C6" s="4">
        <v>1.021528</v>
      </c>
    </row>
    <row r="7" spans="1:5" x14ac:dyDescent="0.2">
      <c r="B7" s="4">
        <v>1.141753</v>
      </c>
      <c r="C7" s="4">
        <v>1.1744300000000001</v>
      </c>
    </row>
    <row r="8" spans="1:5" x14ac:dyDescent="0.2">
      <c r="B8" s="4">
        <v>1.002983</v>
      </c>
      <c r="C8" s="4">
        <v>1.243223</v>
      </c>
    </row>
    <row r="9" spans="1:5" x14ac:dyDescent="0.2">
      <c r="B9" s="4">
        <v>0.99640470000000003</v>
      </c>
      <c r="C9" s="4">
        <v>1.1639630000000001</v>
      </c>
    </row>
    <row r="10" spans="1:5" x14ac:dyDescent="0.2">
      <c r="B10" s="4">
        <v>1.02813</v>
      </c>
      <c r="C10" s="4">
        <v>1.4204730000000001</v>
      </c>
    </row>
    <row r="11" spans="1:5" x14ac:dyDescent="0.2">
      <c r="B11" s="4">
        <v>1.0642940000000001</v>
      </c>
      <c r="C11" s="4">
        <v>1.3880319999999999</v>
      </c>
    </row>
    <row r="12" spans="1:5" x14ac:dyDescent="0.2">
      <c r="B12" s="4">
        <v>0.96809509999999999</v>
      </c>
      <c r="C12" s="4">
        <v>1.0261640000000001</v>
      </c>
    </row>
  </sheetData>
  <mergeCells count="2">
    <mergeCell ref="B4:C4"/>
    <mergeCell ref="B2:E2"/>
  </mergeCells>
  <pageMargins left="0.7" right="0.7" top="0.75" bottom="0.75" header="0.3" footer="0.3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90B2DD-203D-D242-B819-FE468B3524FA}">
  <dimension ref="A2:I7"/>
  <sheetViews>
    <sheetView workbookViewId="0">
      <selection activeCell="B6" sqref="B6:I7"/>
    </sheetView>
  </sheetViews>
  <sheetFormatPr baseColWidth="10" defaultRowHeight="16" x14ac:dyDescent="0.2"/>
  <cols>
    <col min="1" max="1" width="22.6640625" customWidth="1"/>
  </cols>
  <sheetData>
    <row r="2" spans="1:9" x14ac:dyDescent="0.2">
      <c r="A2" t="s">
        <v>266</v>
      </c>
      <c r="B2" s="24" t="s">
        <v>267</v>
      </c>
      <c r="C2" s="24"/>
      <c r="D2" s="24"/>
      <c r="E2" s="24"/>
    </row>
    <row r="4" spans="1:9" x14ac:dyDescent="0.2">
      <c r="B4" s="23" t="s">
        <v>258</v>
      </c>
      <c r="C4" s="23"/>
      <c r="D4" s="23" t="s">
        <v>259</v>
      </c>
      <c r="E4" s="23"/>
      <c r="F4" s="23" t="s">
        <v>260</v>
      </c>
      <c r="G4" s="23"/>
      <c r="H4" s="23" t="s">
        <v>261</v>
      </c>
      <c r="I4" s="23"/>
    </row>
    <row r="5" spans="1:9" x14ac:dyDescent="0.2">
      <c r="B5" s="5" t="s">
        <v>262</v>
      </c>
      <c r="C5" s="5" t="s">
        <v>121</v>
      </c>
      <c r="D5" s="5" t="s">
        <v>262</v>
      </c>
      <c r="E5" s="5" t="s">
        <v>121</v>
      </c>
      <c r="F5" s="5" t="s">
        <v>262</v>
      </c>
      <c r="G5" s="5" t="s">
        <v>121</v>
      </c>
      <c r="H5" s="5" t="s">
        <v>262</v>
      </c>
      <c r="I5" s="5" t="s">
        <v>121</v>
      </c>
    </row>
    <row r="6" spans="1:9" x14ac:dyDescent="0.2">
      <c r="B6" s="3">
        <v>0.88270299629065385</v>
      </c>
      <c r="C6" s="3">
        <v>1.9861849908740721</v>
      </c>
      <c r="D6" s="3">
        <v>1.3286858140965132</v>
      </c>
      <c r="E6" s="3">
        <v>1.0717734625362929</v>
      </c>
      <c r="F6" s="3">
        <v>1.0533610359548353</v>
      </c>
      <c r="G6" s="3">
        <v>2.1361308160957013</v>
      </c>
      <c r="H6" s="3">
        <v>1.1809926614295305</v>
      </c>
      <c r="I6" s="3">
        <v>0.88884268116657017</v>
      </c>
    </row>
    <row r="7" spans="1:9" x14ac:dyDescent="0.2">
      <c r="B7" s="3">
        <v>1.1328838852957999</v>
      </c>
      <c r="C7" s="3">
        <v>1.3103934038583622</v>
      </c>
      <c r="D7" s="3">
        <v>0.75262337370553267</v>
      </c>
      <c r="E7" s="3">
        <v>2.0562276533121344</v>
      </c>
      <c r="F7" s="3">
        <v>0.94934212095051973</v>
      </c>
      <c r="G7" s="3">
        <v>1.8986842419010346</v>
      </c>
      <c r="H7" s="3">
        <v>0.84674531236252704</v>
      </c>
      <c r="I7" s="3">
        <v>1.4339552480158286</v>
      </c>
    </row>
  </sheetData>
  <mergeCells count="5">
    <mergeCell ref="B2:E2"/>
    <mergeCell ref="B4:C4"/>
    <mergeCell ref="D4:E4"/>
    <mergeCell ref="F4:G4"/>
    <mergeCell ref="H4:I4"/>
  </mergeCells>
  <pageMargins left="0.7" right="0.7" top="0.75" bottom="0.75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62E6EB-6AB2-1043-B91A-AF448A0CF6BA}">
  <dimension ref="A2:I7"/>
  <sheetViews>
    <sheetView workbookViewId="0">
      <selection activeCell="B5" sqref="B5:I7"/>
    </sheetView>
  </sheetViews>
  <sheetFormatPr baseColWidth="10" defaultRowHeight="16" x14ac:dyDescent="0.2"/>
  <cols>
    <col min="1" max="1" width="22.6640625" customWidth="1"/>
  </cols>
  <sheetData>
    <row r="2" spans="1:9" x14ac:dyDescent="0.2">
      <c r="A2" t="s">
        <v>257</v>
      </c>
      <c r="B2" s="24" t="s">
        <v>263</v>
      </c>
      <c r="C2" s="24"/>
      <c r="D2" s="24"/>
      <c r="E2" s="24"/>
    </row>
    <row r="4" spans="1:9" x14ac:dyDescent="0.2">
      <c r="B4" s="23" t="s">
        <v>258</v>
      </c>
      <c r="C4" s="23"/>
      <c r="D4" s="23" t="s">
        <v>259</v>
      </c>
      <c r="E4" s="23"/>
      <c r="F4" s="23" t="s">
        <v>260</v>
      </c>
      <c r="G4" s="23"/>
      <c r="H4" s="23" t="s">
        <v>261</v>
      </c>
      <c r="I4" s="23"/>
    </row>
    <row r="5" spans="1:9" x14ac:dyDescent="0.2">
      <c r="B5" s="5" t="s">
        <v>262</v>
      </c>
      <c r="C5" s="5" t="s">
        <v>121</v>
      </c>
      <c r="D5" s="5" t="s">
        <v>262</v>
      </c>
      <c r="E5" s="5" t="s">
        <v>121</v>
      </c>
      <c r="F5" s="5" t="s">
        <v>262</v>
      </c>
      <c r="G5" s="5" t="s">
        <v>121</v>
      </c>
      <c r="H5" s="5" t="s">
        <v>262</v>
      </c>
      <c r="I5" s="5" t="s">
        <v>121</v>
      </c>
    </row>
    <row r="6" spans="1:9" x14ac:dyDescent="0.2">
      <c r="B6" s="3">
        <v>1</v>
      </c>
      <c r="C6" s="3">
        <v>3.2490095854249486</v>
      </c>
      <c r="D6" s="3">
        <v>1</v>
      </c>
      <c r="E6" s="3">
        <v>0.64171294878145346</v>
      </c>
      <c r="F6" s="3">
        <v>1</v>
      </c>
      <c r="G6" s="3">
        <v>4.856779537580179</v>
      </c>
      <c r="H6" s="3">
        <v>1</v>
      </c>
      <c r="I6" s="3">
        <v>1.5583291593210002</v>
      </c>
    </row>
    <row r="7" spans="1:9" x14ac:dyDescent="0.2">
      <c r="B7" s="3"/>
      <c r="C7" s="3">
        <v>2.2191389441356932</v>
      </c>
      <c r="D7" s="3"/>
      <c r="E7" s="3">
        <v>0.41179550863378622</v>
      </c>
      <c r="F7" s="3"/>
      <c r="G7" s="3">
        <v>3.0525184179211093</v>
      </c>
      <c r="H7" s="3"/>
      <c r="I7" s="3">
        <v>1.5800826237267545</v>
      </c>
    </row>
  </sheetData>
  <mergeCells count="5">
    <mergeCell ref="B2:E2"/>
    <mergeCell ref="B4:C4"/>
    <mergeCell ref="D4:E4"/>
    <mergeCell ref="F4:G4"/>
    <mergeCell ref="H4:I4"/>
  </mergeCells>
  <pageMargins left="0.7" right="0.7" top="0.75" bottom="0.75" header="0.3" footer="0.3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D19FD7-91F9-E440-AD33-D76E69F6F5D9}">
  <dimension ref="A2:I7"/>
  <sheetViews>
    <sheetView workbookViewId="0">
      <selection activeCell="B5" sqref="B5:I7"/>
    </sheetView>
  </sheetViews>
  <sheetFormatPr baseColWidth="10" defaultRowHeight="16" x14ac:dyDescent="0.2"/>
  <cols>
    <col min="1" max="1" width="24.6640625" customWidth="1"/>
  </cols>
  <sheetData>
    <row r="2" spans="1:9" x14ac:dyDescent="0.2">
      <c r="A2" t="s">
        <v>264</v>
      </c>
      <c r="B2" s="24" t="s">
        <v>265</v>
      </c>
      <c r="C2" s="24"/>
      <c r="D2" s="24"/>
      <c r="E2" s="24"/>
    </row>
    <row r="4" spans="1:9" x14ac:dyDescent="0.2">
      <c r="B4" s="23" t="s">
        <v>258</v>
      </c>
      <c r="C4" s="23"/>
      <c r="D4" s="23" t="s">
        <v>259</v>
      </c>
      <c r="E4" s="23"/>
      <c r="F4" s="23" t="s">
        <v>260</v>
      </c>
      <c r="G4" s="23"/>
      <c r="H4" s="23" t="s">
        <v>261</v>
      </c>
      <c r="I4" s="23"/>
    </row>
    <row r="5" spans="1:9" x14ac:dyDescent="0.2">
      <c r="B5" s="5" t="s">
        <v>262</v>
      </c>
      <c r="C5" s="5" t="s">
        <v>121</v>
      </c>
      <c r="D5" s="5" t="s">
        <v>262</v>
      </c>
      <c r="E5" s="5" t="s">
        <v>121</v>
      </c>
      <c r="F5" s="5" t="s">
        <v>262</v>
      </c>
      <c r="G5" s="5" t="s">
        <v>121</v>
      </c>
      <c r="H5" s="5" t="s">
        <v>262</v>
      </c>
      <c r="I5" s="5" t="s">
        <v>121</v>
      </c>
    </row>
    <row r="6" spans="1:9" x14ac:dyDescent="0.2">
      <c r="B6" s="3">
        <v>0.95594531759374246</v>
      </c>
      <c r="C6" s="3">
        <v>0.77110541270396948</v>
      </c>
      <c r="D6" s="3">
        <v>1.1809926614295305</v>
      </c>
      <c r="E6" s="3">
        <v>1.0942937012607401</v>
      </c>
      <c r="F6" s="3">
        <v>0.78186964312859331</v>
      </c>
      <c r="G6" s="3">
        <v>1.1447241605986849</v>
      </c>
      <c r="H6" s="3">
        <v>0.86753868715206783</v>
      </c>
      <c r="I6" s="3">
        <v>0.92338231072939481</v>
      </c>
    </row>
    <row r="7" spans="1:9" x14ac:dyDescent="0.2">
      <c r="B7" s="3">
        <v>1.0460849397925289</v>
      </c>
      <c r="C7" s="3">
        <v>0.62200582664923421</v>
      </c>
      <c r="D7" s="3">
        <v>0.84674531236252704</v>
      </c>
      <c r="E7" s="3">
        <v>0.7955364837549187</v>
      </c>
      <c r="F7" s="3">
        <v>1.2789855812774291</v>
      </c>
      <c r="G7" s="3">
        <v>0.76048937662050298</v>
      </c>
      <c r="H7" s="3">
        <v>1.1526863467988644</v>
      </c>
      <c r="I7" s="3">
        <v>0.83798713466795027</v>
      </c>
    </row>
  </sheetData>
  <mergeCells count="5">
    <mergeCell ref="B2:E2"/>
    <mergeCell ref="B4:C4"/>
    <mergeCell ref="D4:E4"/>
    <mergeCell ref="F4:G4"/>
    <mergeCell ref="H4:I4"/>
  </mergeCells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22CDA-B5D5-3141-9307-052889C97DA3}">
  <dimension ref="A2:E11"/>
  <sheetViews>
    <sheetView workbookViewId="0">
      <selection activeCell="E11" sqref="E11"/>
    </sheetView>
  </sheetViews>
  <sheetFormatPr baseColWidth="10" defaultRowHeight="16" x14ac:dyDescent="0.2"/>
  <cols>
    <col min="1" max="1" width="24.6640625" customWidth="1"/>
  </cols>
  <sheetData>
    <row r="2" spans="1:5" x14ac:dyDescent="0.2">
      <c r="A2" t="s">
        <v>275</v>
      </c>
      <c r="B2" s="24" t="s">
        <v>276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34.6</v>
      </c>
      <c r="C6" s="4">
        <v>29.45</v>
      </c>
    </row>
    <row r="7" spans="1:5" x14ac:dyDescent="0.2">
      <c r="B7" s="4">
        <v>39.39</v>
      </c>
      <c r="C7" s="4">
        <v>29.56</v>
      </c>
    </row>
    <row r="8" spans="1:5" x14ac:dyDescent="0.2">
      <c r="B8" s="13" t="s">
        <v>51</v>
      </c>
      <c r="C8" s="4">
        <v>34.54</v>
      </c>
    </row>
    <row r="9" spans="1:5" x14ac:dyDescent="0.2">
      <c r="B9" s="4">
        <v>35.07</v>
      </c>
      <c r="C9" s="4">
        <v>32.049999999999997</v>
      </c>
    </row>
    <row r="10" spans="1:5" x14ac:dyDescent="0.2">
      <c r="B10" s="13" t="s">
        <v>51</v>
      </c>
      <c r="C10" s="4">
        <v>32.22</v>
      </c>
    </row>
    <row r="11" spans="1:5" x14ac:dyDescent="0.2">
      <c r="B11" s="4">
        <v>38.799999999999997</v>
      </c>
      <c r="C11" s="4">
        <v>31.23</v>
      </c>
    </row>
  </sheetData>
  <mergeCells count="2">
    <mergeCell ref="B2:E2"/>
    <mergeCell ref="B4:C4"/>
  </mergeCells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46AD7-B944-DD44-B562-0046CEFE1798}">
  <dimension ref="A2:E12"/>
  <sheetViews>
    <sheetView workbookViewId="0">
      <selection activeCell="G7" sqref="G7"/>
    </sheetView>
  </sheetViews>
  <sheetFormatPr baseColWidth="10" defaultRowHeight="16" x14ac:dyDescent="0.2"/>
  <cols>
    <col min="1" max="1" width="28.5" customWidth="1"/>
  </cols>
  <sheetData>
    <row r="2" spans="1:5" x14ac:dyDescent="0.2">
      <c r="A2" t="s">
        <v>277</v>
      </c>
      <c r="B2" s="24" t="s">
        <v>148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0.31698797099999998</v>
      </c>
      <c r="C6" s="4">
        <v>1.895396922</v>
      </c>
      <c r="D6" s="4">
        <v>2.177239326</v>
      </c>
      <c r="E6" s="4">
        <v>6.6460631440000002</v>
      </c>
    </row>
    <row r="7" spans="1:5" x14ac:dyDescent="0.2">
      <c r="B7" s="4">
        <v>1.9896297709999999</v>
      </c>
      <c r="C7" s="4">
        <v>1.0157180610000001</v>
      </c>
      <c r="D7" s="4">
        <v>1.174869079</v>
      </c>
      <c r="E7" s="4">
        <v>1.638641207</v>
      </c>
    </row>
    <row r="8" spans="1:5" x14ac:dyDescent="0.2">
      <c r="B8" s="4">
        <v>2.8530400519999999</v>
      </c>
      <c r="C8" s="4">
        <v>2.117702602</v>
      </c>
      <c r="D8" s="4">
        <v>0.79691623899999997</v>
      </c>
      <c r="E8" s="4">
        <v>7.0738714409999996</v>
      </c>
    </row>
    <row r="9" spans="1:5" x14ac:dyDescent="0.2">
      <c r="B9" s="4">
        <v>0.55574693799999997</v>
      </c>
      <c r="C9" s="4">
        <v>3.1220637579999999</v>
      </c>
      <c r="D9" s="4">
        <v>1.0017343700000001</v>
      </c>
      <c r="E9" s="4">
        <v>2.9948837410000002</v>
      </c>
    </row>
    <row r="10" spans="1:5" x14ac:dyDescent="0.2">
      <c r="B10" s="4"/>
      <c r="C10" s="4"/>
      <c r="D10" s="4">
        <v>2.7368189530000002</v>
      </c>
      <c r="E10" s="4">
        <v>2.9948837410000002</v>
      </c>
    </row>
    <row r="11" spans="1:5" x14ac:dyDescent="0.2">
      <c r="B11" s="4"/>
      <c r="C11" s="4"/>
      <c r="D11" s="4">
        <v>3.5125043210000002</v>
      </c>
      <c r="E11" s="4">
        <v>3.3694193640000001</v>
      </c>
    </row>
    <row r="12" spans="1:5" x14ac:dyDescent="0.2">
      <c r="B12" s="4"/>
      <c r="C12" s="4"/>
      <c r="D12" s="4">
        <v>0.65633305600000003</v>
      </c>
      <c r="E12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71F44-E054-344E-9576-29C54A4E13B3}">
  <dimension ref="A2:E16"/>
  <sheetViews>
    <sheetView workbookViewId="0">
      <selection activeCell="B4" sqref="B4:E5"/>
    </sheetView>
  </sheetViews>
  <sheetFormatPr baseColWidth="10" defaultRowHeight="16" x14ac:dyDescent="0.2"/>
  <cols>
    <col min="1" max="1" width="26.83203125" customWidth="1"/>
  </cols>
  <sheetData>
    <row r="2" spans="1:5" x14ac:dyDescent="0.2">
      <c r="A2" t="s">
        <v>272</v>
      </c>
      <c r="B2" s="24" t="s">
        <v>7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25</v>
      </c>
      <c r="C6" s="4">
        <v>24.928000000000001</v>
      </c>
      <c r="D6" s="4">
        <v>11.794</v>
      </c>
      <c r="E6" s="4">
        <v>26.082999999999998</v>
      </c>
    </row>
    <row r="7" spans="1:5" x14ac:dyDescent="0.2">
      <c r="B7" s="4">
        <v>23.352</v>
      </c>
      <c r="C7" s="4">
        <v>15.295999999999999</v>
      </c>
      <c r="D7" s="4">
        <v>12.007</v>
      </c>
      <c r="E7" s="4">
        <v>14.004</v>
      </c>
    </row>
    <row r="8" spans="1:5" x14ac:dyDescent="0.2">
      <c r="B8" s="4">
        <v>32.853000000000002</v>
      </c>
      <c r="C8" s="4">
        <v>26.834</v>
      </c>
      <c r="D8" s="4">
        <v>9.8119999999999994</v>
      </c>
      <c r="E8" s="4">
        <v>22.998999999999999</v>
      </c>
    </row>
    <row r="9" spans="1:5" x14ac:dyDescent="0.2">
      <c r="B9" s="4">
        <v>30.233000000000001</v>
      </c>
      <c r="C9" s="4">
        <v>27.411999999999999</v>
      </c>
      <c r="D9" s="4">
        <v>14.557</v>
      </c>
      <c r="E9" s="4">
        <v>20.02</v>
      </c>
    </row>
    <row r="10" spans="1:5" x14ac:dyDescent="0.2">
      <c r="B10" s="4">
        <v>17.510000000000002</v>
      </c>
      <c r="C10" s="4">
        <v>21.067</v>
      </c>
      <c r="D10" s="4">
        <v>3.7519999999999998</v>
      </c>
      <c r="E10" s="4">
        <v>24.109000000000002</v>
      </c>
    </row>
    <row r="11" spans="1:5" x14ac:dyDescent="0.2">
      <c r="B11" s="4">
        <v>17.218</v>
      </c>
      <c r="C11" s="4">
        <v>30.631</v>
      </c>
      <c r="D11" s="4">
        <v>18.481000000000002</v>
      </c>
      <c r="E11" s="4">
        <v>19.154</v>
      </c>
    </row>
    <row r="12" spans="1:5" x14ac:dyDescent="0.2">
      <c r="B12" s="4"/>
      <c r="C12" s="4"/>
      <c r="D12" s="4">
        <v>1.923</v>
      </c>
      <c r="E12" s="4">
        <v>15.202999999999999</v>
      </c>
    </row>
    <row r="13" spans="1:5" x14ac:dyDescent="0.2">
      <c r="B13" s="4"/>
      <c r="C13" s="4"/>
      <c r="D13" s="4">
        <v>12.839</v>
      </c>
      <c r="E13" s="4">
        <v>13.833</v>
      </c>
    </row>
    <row r="14" spans="1:5" x14ac:dyDescent="0.2">
      <c r="B14" s="4"/>
      <c r="C14" s="4"/>
      <c r="D14" s="4">
        <v>12.414999999999999</v>
      </c>
      <c r="E14" s="4">
        <v>14.983000000000001</v>
      </c>
    </row>
    <row r="15" spans="1:5" x14ac:dyDescent="0.2">
      <c r="B15" s="4"/>
      <c r="C15" s="4"/>
      <c r="D15" s="4">
        <v>12.048</v>
      </c>
      <c r="E15" s="4"/>
    </row>
    <row r="16" spans="1:5" x14ac:dyDescent="0.2">
      <c r="B16" s="4"/>
      <c r="C16" s="4"/>
      <c r="D16" s="4">
        <v>13.683999999999999</v>
      </c>
      <c r="E16" s="4"/>
    </row>
  </sheetData>
  <mergeCells count="3">
    <mergeCell ref="B4:C4"/>
    <mergeCell ref="D4:E4"/>
    <mergeCell ref="B2:E2"/>
  </mergeCells>
  <pageMargins left="0.7" right="0.7" top="0.75" bottom="0.75" header="0.3" footer="0.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4E295-EFD9-7347-AEC6-86732B8D7470}">
  <dimension ref="A2:E16"/>
  <sheetViews>
    <sheetView workbookViewId="0">
      <selection activeCell="B4" sqref="B4:E5"/>
    </sheetView>
  </sheetViews>
  <sheetFormatPr baseColWidth="10" defaultRowHeight="16" x14ac:dyDescent="0.2"/>
  <cols>
    <col min="1" max="1" width="23" customWidth="1"/>
  </cols>
  <sheetData>
    <row r="2" spans="1:5" x14ac:dyDescent="0.2">
      <c r="A2" t="s">
        <v>273</v>
      </c>
      <c r="B2" s="24" t="s">
        <v>274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2.9780000000000002</v>
      </c>
      <c r="C6" s="4">
        <v>2.7669999999999999</v>
      </c>
      <c r="D6" s="4">
        <v>5.6710000000000003</v>
      </c>
      <c r="E6" s="4">
        <v>2.9809999999999999</v>
      </c>
    </row>
    <row r="7" spans="1:5" x14ac:dyDescent="0.2">
      <c r="B7" s="4">
        <v>2.9460000000000002</v>
      </c>
      <c r="C7" s="4">
        <v>3.1619999999999999</v>
      </c>
      <c r="D7" s="4">
        <v>4.5199999999999996</v>
      </c>
      <c r="E7" s="4">
        <v>4.1500000000000004</v>
      </c>
    </row>
    <row r="8" spans="1:5" x14ac:dyDescent="0.2">
      <c r="B8" s="4">
        <v>2.4609999999999999</v>
      </c>
      <c r="C8" s="4">
        <v>2.948</v>
      </c>
      <c r="D8" s="4">
        <v>4.5620000000000003</v>
      </c>
      <c r="E8" s="4">
        <v>4.4690000000000003</v>
      </c>
    </row>
    <row r="9" spans="1:5" x14ac:dyDescent="0.2">
      <c r="B9" s="4">
        <v>2.5339999999999998</v>
      </c>
      <c r="C9" s="4">
        <v>2.6749999999999998</v>
      </c>
      <c r="D9" s="4">
        <v>4.5620000000000003</v>
      </c>
      <c r="E9" s="4">
        <v>3.3580000000000001</v>
      </c>
    </row>
    <row r="10" spans="1:5" x14ac:dyDescent="0.2">
      <c r="B10" s="4">
        <v>3.246</v>
      </c>
      <c r="C10" s="4">
        <v>3.1259999999999999</v>
      </c>
      <c r="D10" s="4">
        <v>5.97</v>
      </c>
      <c r="E10" s="4">
        <v>3.0579999999999998</v>
      </c>
    </row>
    <row r="11" spans="1:5" x14ac:dyDescent="0.2">
      <c r="B11" s="4">
        <v>3.4359999999999999</v>
      </c>
      <c r="C11" s="4">
        <v>2.4390000000000001</v>
      </c>
      <c r="D11" s="4">
        <v>3.4</v>
      </c>
      <c r="E11" s="4">
        <v>3.4319999999999999</v>
      </c>
    </row>
    <row r="12" spans="1:5" x14ac:dyDescent="0.2">
      <c r="B12" s="4"/>
      <c r="C12" s="4"/>
      <c r="D12" s="4">
        <v>5.9240000000000004</v>
      </c>
      <c r="E12" s="4">
        <v>3.5339999999999998</v>
      </c>
    </row>
    <row r="13" spans="1:5" x14ac:dyDescent="0.2">
      <c r="B13" s="4"/>
      <c r="C13" s="4"/>
      <c r="D13" s="4">
        <v>4.8890000000000002</v>
      </c>
      <c r="E13" s="4">
        <v>3.96</v>
      </c>
    </row>
    <row r="14" spans="1:5" x14ac:dyDescent="0.2">
      <c r="B14" s="4"/>
      <c r="C14" s="4"/>
      <c r="D14" s="4">
        <v>4.0970000000000004</v>
      </c>
      <c r="E14" s="4">
        <v>4.1230000000000002</v>
      </c>
    </row>
    <row r="15" spans="1:5" x14ac:dyDescent="0.2">
      <c r="B15" s="4"/>
      <c r="C15" s="4"/>
      <c r="D15" s="4">
        <v>4.625</v>
      </c>
      <c r="E15" s="4"/>
    </row>
    <row r="16" spans="1:5" x14ac:dyDescent="0.2">
      <c r="B16" s="4"/>
      <c r="C16" s="4"/>
      <c r="D16" s="4">
        <v>3.464</v>
      </c>
      <c r="E16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FCB97-F90F-F646-929F-092A0BEAA814}">
  <dimension ref="A2:E13"/>
  <sheetViews>
    <sheetView workbookViewId="0">
      <selection activeCell="A2" sqref="A2:E12"/>
    </sheetView>
  </sheetViews>
  <sheetFormatPr baseColWidth="10" defaultRowHeight="16" x14ac:dyDescent="0.2"/>
  <cols>
    <col min="1" max="1" width="23.1640625" customWidth="1"/>
  </cols>
  <sheetData>
    <row r="2" spans="1:5" x14ac:dyDescent="0.2">
      <c r="A2" t="s">
        <v>278</v>
      </c>
      <c r="B2" s="24" t="s">
        <v>55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0.40895102999999999</v>
      </c>
      <c r="C6" s="4">
        <v>0.68777091000000001</v>
      </c>
      <c r="D6" s="4">
        <v>0.97942030000000002</v>
      </c>
      <c r="E6" s="4">
        <v>2.08493152</v>
      </c>
    </row>
    <row r="7" spans="1:5" x14ac:dyDescent="0.2">
      <c r="B7" s="4">
        <v>1.4845235699999999</v>
      </c>
      <c r="C7" s="4">
        <v>0.53588672999999998</v>
      </c>
      <c r="D7" s="4">
        <v>0.79553647999999999</v>
      </c>
      <c r="E7" s="4">
        <v>1.3379275500000001</v>
      </c>
    </row>
    <row r="8" spans="1:5" x14ac:dyDescent="0.2">
      <c r="B8" s="4">
        <v>1.2483305499999999</v>
      </c>
      <c r="C8" s="4">
        <v>0.85263489000000003</v>
      </c>
      <c r="D8" s="4">
        <v>0.25</v>
      </c>
      <c r="E8" s="4">
        <v>3.5064228900000001</v>
      </c>
    </row>
    <row r="9" spans="1:5" x14ac:dyDescent="0.2">
      <c r="B9" s="4">
        <v>1.31950791</v>
      </c>
      <c r="C9" s="4">
        <v>0.68302012999999995</v>
      </c>
      <c r="D9" s="4">
        <v>0.21915143000000001</v>
      </c>
      <c r="E9" s="4">
        <v>1.04971668</v>
      </c>
    </row>
    <row r="10" spans="1:5" x14ac:dyDescent="0.2">
      <c r="B10" s="4"/>
      <c r="C10" s="4"/>
      <c r="D10" s="4">
        <v>1.47426922</v>
      </c>
      <c r="E10" s="4">
        <v>0.87660572000000003</v>
      </c>
    </row>
    <row r="11" spans="1:5" x14ac:dyDescent="0.2">
      <c r="B11" s="4"/>
      <c r="C11" s="4"/>
      <c r="D11" s="4">
        <v>1.00695555</v>
      </c>
      <c r="E11" s="4">
        <v>1.2483305499999999</v>
      </c>
    </row>
    <row r="12" spans="1:5" x14ac:dyDescent="0.2">
      <c r="B12" s="4"/>
      <c r="C12" s="4"/>
      <c r="D12" s="4">
        <v>0.40332087999999999</v>
      </c>
      <c r="E12" s="4"/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92FE8B-6415-524B-8119-6FA5FF3D2FA1}">
  <dimension ref="A2:E12"/>
  <sheetViews>
    <sheetView workbookViewId="0">
      <selection activeCell="A2" sqref="A2:E12"/>
    </sheetView>
  </sheetViews>
  <sheetFormatPr baseColWidth="10" defaultRowHeight="16" x14ac:dyDescent="0.2"/>
  <cols>
    <col min="1" max="1" width="29.83203125" customWidth="1"/>
  </cols>
  <sheetData>
    <row r="2" spans="1:5" x14ac:dyDescent="0.2">
      <c r="A2" t="s">
        <v>279</v>
      </c>
      <c r="B2" s="24" t="s">
        <v>57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0.53218509000000003</v>
      </c>
      <c r="C6" s="4">
        <v>1.53687518</v>
      </c>
      <c r="D6" s="4">
        <v>1.93187266</v>
      </c>
      <c r="E6" s="4">
        <v>4.3771748099999996</v>
      </c>
    </row>
    <row r="7" spans="1:5" x14ac:dyDescent="0.2">
      <c r="B7" s="4">
        <v>0.99309250000000004</v>
      </c>
      <c r="C7" s="4">
        <v>1.0352649199999999</v>
      </c>
      <c r="D7" s="4">
        <v>1.04246576</v>
      </c>
      <c r="E7" s="4">
        <v>1.93187266</v>
      </c>
    </row>
    <row r="8" spans="1:5" x14ac:dyDescent="0.2">
      <c r="B8" s="4">
        <v>1.6586390900000001</v>
      </c>
      <c r="C8" s="4">
        <v>1.22264028</v>
      </c>
      <c r="D8" s="4">
        <v>0.34151006</v>
      </c>
      <c r="E8" s="4">
        <v>3.9449308200000002</v>
      </c>
    </row>
    <row r="9" spans="1:5" x14ac:dyDescent="0.2">
      <c r="B9" s="4">
        <v>1.14076372</v>
      </c>
      <c r="C9" s="4">
        <v>0.93952274999999996</v>
      </c>
      <c r="D9" s="4">
        <v>0.30566007000000001</v>
      </c>
      <c r="E9" s="4">
        <v>1.7411011300000001</v>
      </c>
    </row>
    <row r="10" spans="1:5" x14ac:dyDescent="0.2">
      <c r="B10" s="4"/>
      <c r="C10" s="4"/>
      <c r="D10" s="4">
        <v>1.2483305499999999</v>
      </c>
      <c r="E10" s="4">
        <v>1.6934906199999999</v>
      </c>
    </row>
    <row r="11" spans="1:5" x14ac:dyDescent="0.2">
      <c r="B11" s="4"/>
      <c r="C11" s="4"/>
      <c r="D11" s="4">
        <v>1.14076372</v>
      </c>
      <c r="E11" s="4">
        <v>1.77768536</v>
      </c>
    </row>
    <row r="12" spans="1:5" x14ac:dyDescent="0.2">
      <c r="B12" s="4"/>
      <c r="C12" s="4"/>
      <c r="D12" s="4">
        <v>0.31643915</v>
      </c>
      <c r="E12" s="4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F23303-7F0D-8B45-8099-AE3F895D1DD7}">
  <dimension ref="A2:E13"/>
  <sheetViews>
    <sheetView workbookViewId="0">
      <selection activeCell="A2" sqref="A2:E5"/>
    </sheetView>
  </sheetViews>
  <sheetFormatPr baseColWidth="10" defaultRowHeight="16" x14ac:dyDescent="0.2"/>
  <cols>
    <col min="1" max="1" width="25" customWidth="1"/>
  </cols>
  <sheetData>
    <row r="2" spans="1:5" x14ac:dyDescent="0.2">
      <c r="A2" t="s">
        <v>280</v>
      </c>
      <c r="B2" s="24" t="s">
        <v>156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1.2789855800000001</v>
      </c>
      <c r="C6" s="4">
        <v>1.7111900499999999</v>
      </c>
      <c r="D6" s="4">
        <v>1.09809281</v>
      </c>
      <c r="E6" s="4">
        <v>1.58556827</v>
      </c>
    </row>
    <row r="7" spans="1:5" x14ac:dyDescent="0.2">
      <c r="B7" s="4">
        <v>0.28029152000000002</v>
      </c>
      <c r="C7" s="4">
        <v>0.67128624999999997</v>
      </c>
      <c r="D7" s="4">
        <v>0.68539139999999998</v>
      </c>
      <c r="E7" s="4">
        <v>2.2579288100000001</v>
      </c>
    </row>
    <row r="8" spans="1:5" x14ac:dyDescent="0.2">
      <c r="B8" s="4">
        <v>1.0606877400000001</v>
      </c>
      <c r="C8" s="4">
        <v>0.28817158999999998</v>
      </c>
      <c r="D8" s="4">
        <v>0.51227840999999996</v>
      </c>
      <c r="E8" s="4">
        <v>1.25266444</v>
      </c>
    </row>
    <row r="9" spans="1:5" x14ac:dyDescent="0.2">
      <c r="B9" s="4">
        <v>2.6298855200000002</v>
      </c>
      <c r="C9" s="4">
        <v>0.89813237000000001</v>
      </c>
      <c r="D9" s="4">
        <v>0.95594531999999999</v>
      </c>
      <c r="E9" s="4">
        <v>1.1211660800000001</v>
      </c>
    </row>
    <row r="10" spans="1:5" x14ac:dyDescent="0.2">
      <c r="B10" s="4"/>
      <c r="C10" s="4"/>
      <c r="D10" s="4">
        <v>1.15268635</v>
      </c>
      <c r="E10" s="4">
        <v>0.79278413999999997</v>
      </c>
    </row>
    <row r="11" spans="1:5" x14ac:dyDescent="0.2">
      <c r="B11" s="4"/>
      <c r="C11" s="4"/>
      <c r="D11" s="4">
        <v>1.2613774099999999</v>
      </c>
      <c r="E11" s="4">
        <v>0.75001949000000001</v>
      </c>
    </row>
    <row r="12" spans="1:5" x14ac:dyDescent="0.2">
      <c r="B12" s="4"/>
      <c r="C12" s="4"/>
      <c r="D12" s="4">
        <v>1.4590203399999999</v>
      </c>
      <c r="E12" s="4"/>
    </row>
    <row r="13" spans="1:5" x14ac:dyDescent="0.2">
      <c r="B13" s="1"/>
      <c r="C13" s="1"/>
      <c r="D13" s="1"/>
      <c r="E13" s="1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AEAB82-806D-5C46-AAAD-63D8195B15C5}">
  <dimension ref="A2:E12"/>
  <sheetViews>
    <sheetView workbookViewId="0">
      <selection activeCell="H13" sqref="H13"/>
    </sheetView>
  </sheetViews>
  <sheetFormatPr baseColWidth="10" defaultRowHeight="16" x14ac:dyDescent="0.2"/>
  <cols>
    <col min="1" max="1" width="24" customWidth="1"/>
  </cols>
  <sheetData>
    <row r="2" spans="1:5" x14ac:dyDescent="0.2">
      <c r="A2" t="s">
        <v>281</v>
      </c>
      <c r="B2" s="24" t="s">
        <v>282</v>
      </c>
      <c r="C2" s="24"/>
      <c r="D2" s="24"/>
      <c r="E2" s="24"/>
    </row>
    <row r="4" spans="1:5" x14ac:dyDescent="0.2">
      <c r="B4" s="23" t="s">
        <v>146</v>
      </c>
      <c r="C4" s="23"/>
      <c r="D4" s="23" t="s">
        <v>3</v>
      </c>
      <c r="E4" s="23"/>
    </row>
    <row r="5" spans="1:5" x14ac:dyDescent="0.2">
      <c r="B5" s="5" t="s">
        <v>120</v>
      </c>
      <c r="C5" s="5" t="s">
        <v>121</v>
      </c>
      <c r="D5" s="5" t="s">
        <v>120</v>
      </c>
      <c r="E5" s="5" t="s">
        <v>121</v>
      </c>
    </row>
    <row r="6" spans="1:5" x14ac:dyDescent="0.2">
      <c r="B6" s="4">
        <v>1.3103933999999999</v>
      </c>
      <c r="C6" s="4">
        <v>0.6328783</v>
      </c>
      <c r="D6" s="4">
        <v>1.4948492499999999</v>
      </c>
      <c r="E6" s="4">
        <v>1.0643701800000001</v>
      </c>
    </row>
    <row r="7" spans="1:5" x14ac:dyDescent="0.2">
      <c r="B7" s="4">
        <v>0.66434291000000001</v>
      </c>
      <c r="C7" s="4">
        <v>1.5691682</v>
      </c>
      <c r="D7" s="4">
        <v>2.3784142300000002</v>
      </c>
      <c r="E7" s="4">
        <v>3.7063522500000001</v>
      </c>
    </row>
    <row r="8" spans="1:5" x14ac:dyDescent="0.2">
      <c r="B8" s="4">
        <v>0.71202509999999997</v>
      </c>
      <c r="C8" s="4">
        <v>0.87660572000000003</v>
      </c>
      <c r="D8" s="4">
        <v>0.84674530999999997</v>
      </c>
      <c r="E8" s="4">
        <v>1.3379275500000001</v>
      </c>
    </row>
    <row r="9" spans="1:5" x14ac:dyDescent="0.2">
      <c r="B9" s="4">
        <v>1.61328352</v>
      </c>
      <c r="C9" s="4">
        <v>0.42928272000000001</v>
      </c>
      <c r="D9" s="4">
        <v>0.14968484000000001</v>
      </c>
      <c r="E9" s="4">
        <v>1.1019051200000001</v>
      </c>
    </row>
    <row r="10" spans="1:5" x14ac:dyDescent="0.2">
      <c r="B10" s="4"/>
      <c r="C10" s="4"/>
      <c r="D10" s="4">
        <v>1.58008262</v>
      </c>
      <c r="E10" s="4">
        <v>1.04971668</v>
      </c>
    </row>
    <row r="11" spans="1:5" x14ac:dyDescent="0.2">
      <c r="B11" s="4"/>
      <c r="C11" s="4"/>
      <c r="D11" s="4">
        <v>1.08673486</v>
      </c>
      <c r="E11" s="4">
        <v>0.97265495000000002</v>
      </c>
    </row>
    <row r="12" spans="1:5" x14ac:dyDescent="0.2">
      <c r="B12" s="3"/>
      <c r="C12" s="3"/>
      <c r="D12" s="3" t="s">
        <v>51</v>
      </c>
      <c r="E12" s="3"/>
    </row>
  </sheetData>
  <mergeCells count="3">
    <mergeCell ref="B2:E2"/>
    <mergeCell ref="B4:C4"/>
    <mergeCell ref="D4:E4"/>
  </mergeCells>
  <pageMargins left="0.7" right="0.7" top="0.75" bottom="0.75" header="0.3" footer="0.3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B6CB37-7023-FA48-A2F3-D52157E4D1EF}">
  <dimension ref="A2:E10"/>
  <sheetViews>
    <sheetView workbookViewId="0">
      <selection activeCell="E5" sqref="E5"/>
    </sheetView>
  </sheetViews>
  <sheetFormatPr baseColWidth="10" defaultRowHeight="16" x14ac:dyDescent="0.2"/>
  <cols>
    <col min="1" max="1" width="22.83203125" customWidth="1"/>
  </cols>
  <sheetData>
    <row r="2" spans="1:5" x14ac:dyDescent="0.2">
      <c r="A2" t="s">
        <v>270</v>
      </c>
      <c r="B2" s="24" t="s">
        <v>271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4.7960000000000003</v>
      </c>
      <c r="C6" s="4">
        <v>6.915</v>
      </c>
    </row>
    <row r="7" spans="1:5" x14ac:dyDescent="0.2">
      <c r="B7" s="4">
        <v>4.641</v>
      </c>
      <c r="C7" s="4">
        <v>6.0830000000000002</v>
      </c>
    </row>
    <row r="8" spans="1:5" x14ac:dyDescent="0.2">
      <c r="B8" s="4">
        <v>3.9340000000000002</v>
      </c>
      <c r="C8" s="4">
        <v>6.2930000000000001</v>
      </c>
    </row>
    <row r="9" spans="1:5" x14ac:dyDescent="0.2">
      <c r="B9" s="4">
        <v>4.1440000000000001</v>
      </c>
      <c r="C9" s="4">
        <v>7.0510000000000002</v>
      </c>
    </row>
    <row r="10" spans="1:5" x14ac:dyDescent="0.2">
      <c r="B10" s="1"/>
      <c r="C10" s="1"/>
    </row>
  </sheetData>
  <mergeCells count="2">
    <mergeCell ref="B2:E2"/>
    <mergeCell ref="B4:C4"/>
  </mergeCells>
  <pageMargins left="0.7" right="0.7" top="0.75" bottom="0.75" header="0.3" footer="0.3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22CA9A-9353-644F-9B1E-B34C91C7F6DB}">
  <dimension ref="A2:E10"/>
  <sheetViews>
    <sheetView workbookViewId="0">
      <selection activeCell="B4" sqref="B4:C5"/>
    </sheetView>
  </sheetViews>
  <sheetFormatPr baseColWidth="10" defaultRowHeight="16" x14ac:dyDescent="0.2"/>
  <cols>
    <col min="1" max="1" width="24.5" customWidth="1"/>
  </cols>
  <sheetData>
    <row r="2" spans="1:5" x14ac:dyDescent="0.2">
      <c r="A2" t="s">
        <v>268</v>
      </c>
      <c r="B2" s="24" t="s">
        <v>269</v>
      </c>
      <c r="C2" s="24"/>
      <c r="D2" s="24"/>
      <c r="E2" s="24"/>
    </row>
    <row r="4" spans="1:5" x14ac:dyDescent="0.2">
      <c r="B4" s="23" t="s">
        <v>3</v>
      </c>
      <c r="C4" s="23"/>
    </row>
    <row r="5" spans="1:5" x14ac:dyDescent="0.2">
      <c r="B5" s="5" t="s">
        <v>120</v>
      </c>
      <c r="C5" s="5" t="s">
        <v>121</v>
      </c>
    </row>
    <row r="6" spans="1:5" x14ac:dyDescent="0.2">
      <c r="B6" s="4">
        <v>1</v>
      </c>
      <c r="C6" s="4">
        <v>1.1254671000000001</v>
      </c>
    </row>
    <row r="7" spans="1:5" x14ac:dyDescent="0.2">
      <c r="B7" s="4">
        <v>1.0581527500000001</v>
      </c>
      <c r="C7" s="4">
        <v>0.99469136999999996</v>
      </c>
    </row>
    <row r="8" spans="1:5" x14ac:dyDescent="0.2">
      <c r="B8" s="4">
        <v>0.65911562000000001</v>
      </c>
      <c r="C8" s="4">
        <v>0.79593647000000001</v>
      </c>
    </row>
    <row r="9" spans="1:5" x14ac:dyDescent="0.2">
      <c r="B9" s="4">
        <v>0.62596138999999995</v>
      </c>
      <c r="C9" s="4">
        <v>0.90818388999999999</v>
      </c>
    </row>
    <row r="10" spans="1:5" x14ac:dyDescent="0.2">
      <c r="B10" s="1"/>
      <c r="C10" s="1"/>
    </row>
  </sheetData>
  <mergeCells count="2">
    <mergeCell ref="B4:C4"/>
    <mergeCell ref="B2:E2"/>
  </mergeCells>
  <pageMargins left="0.7" right="0.7" top="0.75" bottom="0.75" header="0.3" footer="0.3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9F748-7A93-8746-9984-0020E792AED3}">
  <dimension ref="A1"/>
  <sheetViews>
    <sheetView workbookViewId="0">
      <selection activeCell="D11" sqref="D11"/>
    </sheetView>
  </sheetViews>
  <sheetFormatPr baseColWidth="10" defaultRowHeight="16" x14ac:dyDescent="0.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111</vt:i4>
      </vt:variant>
    </vt:vector>
  </HeadingPairs>
  <TitlesOfParts>
    <vt:vector size="111" baseType="lpstr">
      <vt:lpstr>Figure 2b</vt:lpstr>
      <vt:lpstr>Figure 2d</vt:lpstr>
      <vt:lpstr>Figure 2e</vt:lpstr>
      <vt:lpstr>Figure 2g</vt:lpstr>
      <vt:lpstr>Figure 2h</vt:lpstr>
      <vt:lpstr>Figure 2j</vt:lpstr>
      <vt:lpstr>Figure 2k</vt:lpstr>
      <vt:lpstr>Figure 2l</vt:lpstr>
      <vt:lpstr>Figure 2o</vt:lpstr>
      <vt:lpstr>Figure 2p</vt:lpstr>
      <vt:lpstr>Figure 3e</vt:lpstr>
      <vt:lpstr>Figure 3f</vt:lpstr>
      <vt:lpstr>Figure 3g</vt:lpstr>
      <vt:lpstr>Figure 3h</vt:lpstr>
      <vt:lpstr>Figure 3l</vt:lpstr>
      <vt:lpstr>Figure 3m</vt:lpstr>
      <vt:lpstr>Figure 4a</vt:lpstr>
      <vt:lpstr>Figure 4b</vt:lpstr>
      <vt:lpstr>Figure 4e</vt:lpstr>
      <vt:lpstr>Figure 4f</vt:lpstr>
      <vt:lpstr>Figure 4g</vt:lpstr>
      <vt:lpstr>Figure 5c</vt:lpstr>
      <vt:lpstr>Figure 5d</vt:lpstr>
      <vt:lpstr>Figure 5f</vt:lpstr>
      <vt:lpstr>Figure 5g</vt:lpstr>
      <vt:lpstr>Figure 5h</vt:lpstr>
      <vt:lpstr>Figure 5i</vt:lpstr>
      <vt:lpstr>Figure 6c</vt:lpstr>
      <vt:lpstr>Figure 6d</vt:lpstr>
      <vt:lpstr>Figure 6e</vt:lpstr>
      <vt:lpstr>Figure 7b</vt:lpstr>
      <vt:lpstr>Figure 7c</vt:lpstr>
      <vt:lpstr>Figure 7e</vt:lpstr>
      <vt:lpstr>Figure 7f</vt:lpstr>
      <vt:lpstr>Figure 7h</vt:lpstr>
      <vt:lpstr>Figure 7i</vt:lpstr>
      <vt:lpstr>Figure 7l</vt:lpstr>
      <vt:lpstr>Figure 7o</vt:lpstr>
      <vt:lpstr>Figure 7p</vt:lpstr>
      <vt:lpstr>Figure 7r</vt:lpstr>
      <vt:lpstr>Figure 8b</vt:lpstr>
      <vt:lpstr>Figure 8c</vt:lpstr>
      <vt:lpstr>Figure 8e</vt:lpstr>
      <vt:lpstr>Figure 8f</vt:lpstr>
      <vt:lpstr>Figure 8g</vt:lpstr>
      <vt:lpstr>Figure 8h</vt:lpstr>
      <vt:lpstr>Figure 8l</vt:lpstr>
      <vt:lpstr>Figure 8m</vt:lpstr>
      <vt:lpstr>Figure 8n</vt:lpstr>
      <vt:lpstr>Figure 8o</vt:lpstr>
      <vt:lpstr>Figure 8p</vt:lpstr>
      <vt:lpstr>Figure 8r</vt:lpstr>
      <vt:lpstr>Supp Figure 2b</vt:lpstr>
      <vt:lpstr>Supp Figure 2c</vt:lpstr>
      <vt:lpstr>Supp Figure 2d</vt:lpstr>
      <vt:lpstr>Supp Figure 2e</vt:lpstr>
      <vt:lpstr>Supp Figure 2f</vt:lpstr>
      <vt:lpstr>Supp Figure 3c</vt:lpstr>
      <vt:lpstr>Supp Figure 3e</vt:lpstr>
      <vt:lpstr>Supp Figure 3f</vt:lpstr>
      <vt:lpstr>Supp Figure 3g</vt:lpstr>
      <vt:lpstr>Supp Figure 3h</vt:lpstr>
      <vt:lpstr>Supp Figure 3i</vt:lpstr>
      <vt:lpstr>Supp Figure 3j</vt:lpstr>
      <vt:lpstr>Supp Figure 4b</vt:lpstr>
      <vt:lpstr>Supp Figure 4c</vt:lpstr>
      <vt:lpstr>Supp Figure 5b</vt:lpstr>
      <vt:lpstr>Supp Figure 5c</vt:lpstr>
      <vt:lpstr>Supp Figure 6a</vt:lpstr>
      <vt:lpstr>Supp Figure 6b</vt:lpstr>
      <vt:lpstr>Supp Figure 6c</vt:lpstr>
      <vt:lpstr>Supp Figure 6d</vt:lpstr>
      <vt:lpstr>Supp Figure 6e</vt:lpstr>
      <vt:lpstr>Supp Figure 6f</vt:lpstr>
      <vt:lpstr>Supp Figure 6g</vt:lpstr>
      <vt:lpstr>Supp Figure 6h</vt:lpstr>
      <vt:lpstr>Supp Figure 6i</vt:lpstr>
      <vt:lpstr>Supp Figure 7b</vt:lpstr>
      <vt:lpstr>Supp Figure 7c</vt:lpstr>
      <vt:lpstr>Supp Figure 7d</vt:lpstr>
      <vt:lpstr>Supp Figure 7e</vt:lpstr>
      <vt:lpstr>Supp Figure 7g</vt:lpstr>
      <vt:lpstr>Supp Figure 7i</vt:lpstr>
      <vt:lpstr>Supp Figure 8c</vt:lpstr>
      <vt:lpstr>Supp Figure 8d</vt:lpstr>
      <vt:lpstr>Supp Figure 8e</vt:lpstr>
      <vt:lpstr>Supp Figure 8f</vt:lpstr>
      <vt:lpstr>Supp Figure 9a</vt:lpstr>
      <vt:lpstr>Supp Figure 9d</vt:lpstr>
      <vt:lpstr>Supp Figure 9f</vt:lpstr>
      <vt:lpstr>Supp Figure 9g</vt:lpstr>
      <vt:lpstr>Supp Figure 9h</vt:lpstr>
      <vt:lpstr>Supp Figure 9i</vt:lpstr>
      <vt:lpstr>Supp Figure 9j</vt:lpstr>
      <vt:lpstr>Supp Figure 9k</vt:lpstr>
      <vt:lpstr>Supp Figure 9l</vt:lpstr>
      <vt:lpstr>Supp Figure 9m</vt:lpstr>
      <vt:lpstr>Supp Figure 10b</vt:lpstr>
      <vt:lpstr>Supp Figure 10c</vt:lpstr>
      <vt:lpstr>Supp Figure 10d</vt:lpstr>
      <vt:lpstr>Supp Figure 11a</vt:lpstr>
      <vt:lpstr>Supp Figue 11b</vt:lpstr>
      <vt:lpstr>Supp Figure 11d</vt:lpstr>
      <vt:lpstr>Supp Figure 11e</vt:lpstr>
      <vt:lpstr>Supp Figure 11f</vt:lpstr>
      <vt:lpstr>Supp Figure 11g</vt:lpstr>
      <vt:lpstr>Supp Figure 11k</vt:lpstr>
      <vt:lpstr>Supp Figure 11l</vt:lpstr>
      <vt:lpstr>Supp Figure 11m</vt:lpstr>
      <vt:lpstr>Supp Figure 11o</vt:lpstr>
      <vt:lpstr>Sheet97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Monika Gladka-de Vries</dc:creator>
  <cp:lastModifiedBy>Monika Gladka-de Vries</cp:lastModifiedBy>
  <dcterms:created xsi:type="dcterms:W3CDTF">2020-04-29T15:30:39Z</dcterms:created>
  <dcterms:modified xsi:type="dcterms:W3CDTF">2020-09-01T07:36:47Z</dcterms:modified>
</cp:coreProperties>
</file>