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ndreas.Vilcinskas\Documents\Manuskripte\Mosquito review\Biotechnology Advances\"/>
    </mc:Choice>
  </mc:AlternateContent>
  <xr:revisionPtr revIDLastSave="0" documentId="8_{1EA26902-2A70-4950-B8D3-E272A2FD4B7B}" xr6:coauthVersionLast="47" xr6:coauthVersionMax="47" xr10:uidLastSave="{00000000-0000-0000-0000-000000000000}"/>
  <bookViews>
    <workbookView xWindow="-110" yWindow="-110" windowWidth="25820" windowHeight="14020" activeTab="3" xr2:uid="{00000000-000D-0000-FFFF-FFFF00000000}"/>
  </bookViews>
  <sheets>
    <sheet name="SEARCH 2023-03-12" sheetId="3" r:id="rId1"/>
    <sheet name="full bibliometric list" sheetId="1" r:id="rId2"/>
    <sheet name="selected reviews for coding" sheetId="7" r:id="rId3"/>
    <sheet name="CODING TABLE" sheetId="8" r:id="rId4"/>
  </sheets>
  <definedNames>
    <definedName name="_xlnm._FilterDatabase" localSheetId="2" hidden="1">'selected reviews for coding'!$A$1:$H$14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8" l="1"/>
  <c r="O7" i="8"/>
  <c r="O6" i="8"/>
  <c r="O5" i="8"/>
  <c r="O4" i="8"/>
  <c r="O3" i="8"/>
  <c r="O2" i="8"/>
</calcChain>
</file>

<file path=xl/sharedStrings.xml><?xml version="1.0" encoding="utf-8"?>
<sst xmlns="http://schemas.openxmlformats.org/spreadsheetml/2006/main" count="1958" uniqueCount="422">
  <si>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</si>
  <si>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</si>
  <si>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</si>
  <si>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</si>
  <si>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</si>
  <si>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</si>
  <si>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</si>
  <si>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</si>
  <si>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</si>
  <si>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</si>
  <si>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</si>
  <si>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</si>
  <si>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</si>
  <si>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</si>
  <si>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</si>
  <si>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</si>
  <si>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</si>
  <si>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</si>
  <si>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</si>
  <si>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</si>
  <si>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</si>
  <si>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</si>
  <si>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</si>
  <si>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</si>
  <si>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</si>
  <si>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</si>
  <si>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</si>
  <si>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</si>
  <si>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</si>
  <si>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</si>
  <si>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</si>
  <si>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</si>
  <si>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</si>
  <si>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</si>
  <si>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</si>
  <si>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</si>
  <si>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</si>
  <si>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</si>
  <si>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</si>
  <si>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</si>
  <si>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</si>
  <si>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</si>
  <si>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</si>
  <si>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</si>
  <si>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</si>
  <si>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</si>
  <si>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</si>
  <si>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</si>
  <si>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</si>
  <si>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</si>
  <si>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</si>
  <si>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</si>
  <si>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</si>
  <si>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</si>
  <si>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</si>
  <si>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</si>
  <si>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</si>
  <si>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</si>
  <si>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</si>
  <si>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</si>
  <si>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</si>
  <si>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</si>
  <si>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</si>
  <si>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</si>
  <si>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</si>
  <si>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</si>
  <si>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</si>
  <si>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</si>
  <si>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</si>
  <si>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</si>
  <si>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</si>
  <si>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</si>
  <si>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</si>
  <si>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Whitten, MMA</t>
  </si>
  <si>
    <t/>
  </si>
  <si>
    <t>Whitten, Miranda M. A.</t>
  </si>
  <si>
    <t>Novel RNAi delivery systems in the control of medical and veterinary pests</t>
  </si>
  <si>
    <t>CURRENT OPINION IN INSECT SCIENCE</t>
  </si>
  <si>
    <t>RNA interference (RNAi) is a transformative technology with great potential to control, study or even protect insects and acarines through the knockdown of target gene expression. RNAi offers unprecedented levels of control, but fundamental to its successful deployment is the need to deliver 'trigger' RNA in an appropriate fashion giving due consideration to potential barriers of RNAi efficiency, safety, and the intended purpose of the knockdown. This short review focusses on recent innovations in RNAi delivery that are designed for, or could be adapted for use with, insect and acarine pests of medical or veterinary importance.</t>
  </si>
  <si>
    <t>Whitten, Miranda/P-8259-2015</t>
  </si>
  <si>
    <t>Whitten, Miranda/0000-0003-1930-5042</t>
  </si>
  <si>
    <t>2214-5745</t>
  </si>
  <si>
    <t>2214-5753</t>
  </si>
  <si>
    <t>AUG</t>
  </si>
  <si>
    <t>SI</t>
  </si>
  <si>
    <t>10.1016/j.cois.2019.02.001</t>
  </si>
  <si>
    <t>WOS:000483374000004</t>
  </si>
  <si>
    <t>Mukherjee, D; Das, S; Begum, F; Mal, S; Ray, U</t>
  </si>
  <si>
    <t>Mukherjee, Debica; Das, Sandeepan; Begum, Feroza; Mal, Sweety; Ray, Upasana</t>
  </si>
  <si>
    <t>The Mosquito Immune System and the Life of Dengue Virus: What We Know and Do Not Know</t>
  </si>
  <si>
    <t>PATHOGENS</t>
  </si>
  <si>
    <t>Flaviviruses are largely transmitted to humans by their arthropod vectors such as mosquitoes or ticks. The dengue virus (DENV) is one of the members of the family Flaviviridae and is the causative agent of dengue fever. In the mosquito vector, DENV enters through viremic blood meal and replicates in the mid-gut. Newly formed virion particles circulate to various mosquito organs and get transmitted to the next host in subsequent bites. Aedes aegypti and Aedes albopictus have intricate immune control to allow DENV production at a sub-pathogenic level. In the mosquito, antimicrobial peptides (AMP) and RNA inference (RNAi) are the two main antiviral strategies used against DENV. Apart from innate immunity, mosquito resident microbes play a significant role in modulating DENV replication. In this review, we discuss different immune mechanisms and preventive strategies that act against DENV in two of its vectors: Aedes aegypti and Aedes albopictus.</t>
  </si>
  <si>
    <t>Begum, Feroza/HMO-9392-2023</t>
  </si>
  <si>
    <t>Mukherjee, Debica/0000-0001-6735-2594</t>
  </si>
  <si>
    <t>2076-0817</t>
  </si>
  <si>
    <t>JUN</t>
  </si>
  <si>
    <t>10.3390/pathogens8020077</t>
  </si>
  <si>
    <t>WOS:000475287800036</t>
  </si>
  <si>
    <t>Munawar, K; Alahmed, AM; Khalil, SMS</t>
  </si>
  <si>
    <t>Munawar, Kashif; Alahmed, Azzam M.; Khalil, Sayed M. S.</t>
  </si>
  <si>
    <t>Delivery Methods for RNAi in Mosquito Larvae</t>
  </si>
  <si>
    <t>JOURNAL OF INSECT SCIENCE</t>
  </si>
  <si>
    <t>Mosquito-transmitted diseases pose a threat for a great portion of the world population. Chemical insecticides are the main tool for mosquito control. Heavy dependence on chemicals created several problems such as resistance development in many mosquito species, environmental effects, and human health issues. Other tools for mosquito control were developed and used in some parts of the world. Ribonucleic acid interference (RNAi) is a reverse genetic mechanism that was recently introduced as a new tool for pest control. Regarding mosquito, RNAi was used to study gene function and to discover genes that can be used as targets for control purposes. Several delivery methods are used to induce RNAi in mosquito larvae. Some methods such as injection and soaking are used routinely in RNAi research but have no application in the field. Other methods such as nanoparticles and microbes have some characteristics that make them good candidates for field application. In this report, we will focus on delivery methods for RNAi in mosquito larvae and will give examples for each method.</t>
  </si>
  <si>
    <t>Khalil, Sayed/AAJ-5597-2020</t>
  </si>
  <si>
    <t>Khalil, Sayed/0000-0003-4433-4953</t>
  </si>
  <si>
    <t>1536-2442</t>
  </si>
  <si>
    <t>JUL 29</t>
  </si>
  <si>
    <t>10.1093/jisesa/ieaa074</t>
  </si>
  <si>
    <t>WOS:000559989400001</t>
  </si>
  <si>
    <t>Pillai, AB; Nagarajan, U; Mitra, A; Krishnan, U; Rajendran, S; Hoti, SL; Mishra, RK</t>
  </si>
  <si>
    <t>Pillai, A. Balakrishna; Nagarajan, U.; Mitra, A.; Krishnan, U.; Rajendran, S.; Hoti, S. L.; Mishra, R. K.</t>
  </si>
  <si>
    <t>RNA interference in mosquito: understanding immune responses, double-stranded RNA delivery systems and potential applications in vector control</t>
  </si>
  <si>
    <t>INSECT MOLECULAR BIOLOGY</t>
  </si>
  <si>
    <t>RNA interference (RNAi) refers to the process of post-transcriptional silencing of cellular mRNA by the application of double-stranded RNA (dsRNA). RNAi strategies have been widely employed to regulate gene expression in plants and animals including insects. With the availability of the full genome sequences of major vector mosquitoes, RNAi has been increasingly used to conduct genetic studies of human pathogens in mosquito vectors and to study the evolution of insecticide resistance in mosquitoes. This review summarizes the recent progress in our understanding of mosquito-pathogen interactions using RNAi and various methods of dsRNA delivery in mosquitoes at different stages. We also discuss potential applications of this technology to develop novel tools for vector control.</t>
  </si>
  <si>
    <t>Mishra, Rakesh K/F-3496-2010; Mitra, Arindam/A-1379-2013</t>
  </si>
  <si>
    <t>Mishra, Rakesh K/0000-0001-6636-7380; Mitra, Arindam/0000-0002-1591-6164; Hoti, S.L./0000-0001-6784-3860; Balakrishna Pillai, Agieshkumar/0000-0002-6543-2977</t>
  </si>
  <si>
    <t>0962-1075</t>
  </si>
  <si>
    <t>1365-2583</t>
  </si>
  <si>
    <t>APR</t>
  </si>
  <si>
    <t>10.1111/imb.12282</t>
  </si>
  <si>
    <t>WOS:000396043400001</t>
  </si>
  <si>
    <t>Airs, PM; Bartholomay, LC</t>
  </si>
  <si>
    <t>Airs, Paul M.; Bartholomay, Lyric C.</t>
  </si>
  <si>
    <t>RNA Interference for Mosquito and Mosquito-Borne Disease Control</t>
  </si>
  <si>
    <t>INSECTS</t>
  </si>
  <si>
    <t>RNA interference (RNAi) is a powerful tool to silence endogenous mosquito and mosquito-borne pathogen genes in vivo. As the number of studies utilizing RNAi in basic research grows, so too does the arsenal of physiological targets that can be developed into products that interrupt mosquito life cycles and behaviors and, thereby, relieve the burden of mosquitoes on human health and well-being. As this technology becomes more viable for use in beneficial and pest insect management in agricultural settings, it is exciting to consider its role in public health entomology. Existing and burgeoning strategies for insecticide delivery could be adapted to function as RNAi trigger delivery systems and thereby expedite transformation of RNAi from the lab to the field for mosquito control. Taken together, development of RNAi-based vector and pathogen management techniques &amp; strategies are within reach. That said, tools for successful RNAi design, studies exploring RNAi in the context of vector control, and studies demonstrating field efficacy of RNAi trigger delivery have yet to be honed and/or developed for mosquito control.</t>
  </si>
  <si>
    <t>Airs, Paul/0000-0003-0582-006X</t>
  </si>
  <si>
    <t>2075-4450</t>
  </si>
  <si>
    <t>MAR</t>
  </si>
  <si>
    <t>10.3390/insects8010004</t>
  </si>
  <si>
    <t>WOS:000398717700004</t>
  </si>
  <si>
    <t>Yan, S; Ren, BY; Shen, J</t>
  </si>
  <si>
    <t>Yan, Shuo; Ren, Bin-Yuan; Shen, Jie</t>
  </si>
  <si>
    <t>Nanoparticle-mediated double-stranded RNA delivery system: A promising approach for sustainable pest management</t>
  </si>
  <si>
    <t>INSECT SCIENCE</t>
  </si>
  <si>
    <t>RNA interference (RNAi) targeting lethal genes in insects has great potential for sustainable crop protection. Compared with traditional double-stranded (ds)RNA delivery systems, nanoparticles such as chitosan, liposomes, and cationic dendrimers offer advantages in delivering dsRNA/small interfering (si)RNA to improve RNAi efficiency, thus promoting the development and practice of RNAi-based pest management strategies. Here, we illustrate the limitations of traditional dsRNA delivery systems, reveal the mechanism of nanoparticle-mediated RNAi, summarize the recent progress and successful applications of nanoparticle-mediated RNAi in pest management, and finally address the prospects of nanoparticle-based RNA pesticides.</t>
  </si>
  <si>
    <t>shen, jie/W-9807-2019</t>
  </si>
  <si>
    <t>shen, jie/0000-0002-6021-7151</t>
  </si>
  <si>
    <t>1672-9609</t>
  </si>
  <si>
    <t>1744-7917</t>
  </si>
  <si>
    <t>FEB</t>
  </si>
  <si>
    <t>10.1111/1744-7917.12822</t>
  </si>
  <si>
    <t>JUL 2020</t>
  </si>
  <si>
    <t>Y</t>
  </si>
  <si>
    <t>N</t>
  </si>
  <si>
    <t>WOS:000550507500001</t>
  </si>
  <si>
    <t>Adeyinka, OS; Riaz, S; Toufiq, N; Yousaf, I; Bhatti, MU; Batcho, A; Olajide, AA; Nasir, IA; Tabassum, B</t>
  </si>
  <si>
    <t>Adeyinka, Olawale Samuel; Riaz, Saman; Toufiq, Nida; Yousaf, Iqra; Bhatti, Muhammad Umar; Batcho, Anicet; Olajide, Amos Afolarin; Nasir, Idrees Ahmad; Tabassum, Bushra</t>
  </si>
  <si>
    <t>Advances in exogenous RNA delivery techniques for RNAi-mediated pest control</t>
  </si>
  <si>
    <t>MOLECULAR BIOLOGY REPORTS</t>
  </si>
  <si>
    <t>Climate change imposes a great threat to world food security and encourages insect pest proliferation and spreading. Because of these challenges, identifying novel biotechnology pest management and its applications is inevitable. RNA interference (RNAi) is a gene regulatory process used for the maintenance and regulation of host defences against invading viruses. Nevertheless, it is widely used for the analysis of gene function. In recent years, the potential use of RNA interference (RNAi) as a tool for manipulating crop traits, as well as an alternative for crop protection, has undergone outstanding developments. In this review, we describe some genes involved in insect dsRNA uptake and discuss the reasons for varying RNAi response in insect pests, emphasizing the presence of nucleases and double-stranded RNA binding protein. We explore recent breakthroughs in innovative dsRNA delivery for efficient and effective knockdown in insect pests. Conclusively, topical delivery of dsRNA combined with a nanoparticle complex holds great potential for RNAi-mediated pest control.</t>
  </si>
  <si>
    <t>Batcho, Anicet/AAK-3187-2021</t>
  </si>
  <si>
    <t>Batcho, Anicet/0000-0002-2957-8426; Adeyinka, Olawale/0000-0003-1430-9538</t>
  </si>
  <si>
    <t>0301-4851</t>
  </si>
  <si>
    <t>1573-4978</t>
  </si>
  <si>
    <t>10.1007/s11033-020-05666-2</t>
  </si>
  <si>
    <t>WOS:000551006100002</t>
  </si>
  <si>
    <t>Vogel, E; Santos, D; Mingels, L; Verdonckt, TW; Vanden Broeck, J</t>
  </si>
  <si>
    <t>Vogel, Elise; Santos, Dulce; Mingels, Lina; Verdonckt, Thomas-Wolf; Vanden Broeck, Jozef</t>
  </si>
  <si>
    <t>RNA Interference in Insects: Protecting Beneficials and Controlling Pests</t>
  </si>
  <si>
    <t>FRONTIERS IN PHYSIOLOGY</t>
  </si>
  <si>
    <t>Insects constitute the largest and most diverse group of animals on Earth with an equally diverse virome. The main antiviral immune system of these animals is the post-transcriptional gene-silencing mechanism known as RNA(i) interference. Furthermore, this process can be artificially triggered via delivery of gene-specific double-stranded RNA molecules, leading to specific endogenous gene silencing. This is called RNAi technology and has important applications in several fields. In this paper, we review RNAi mechanisms in insects as well as the potential of RNAi technology to contribute to species-specific insecticidal strategies. Regarding this aspect, we cover the range of strategies considered and investigated so far, as well as their limitations and the most promising approaches to overcome them. Additionally, we discuss patterns of viral infection, specifically persistent and acute insect viral infections. In the latter case, we focus on infections affecting economically relevant species. Within this scope, we review the use of insect-specific viruses as bio-insecticides. Last, we discuss RNAi-based strategies to protect beneficial insects from harmful viral infections and their potential practical application. As a whole, this manuscript stresses the impact of insect viruses and RNAi technology in human life, highlighting clear lines of investigation within an exciting and promising field of research.</t>
  </si>
  <si>
    <t>Verdonckt, Thomas-Wolf/CAJ-5759-2022</t>
  </si>
  <si>
    <t>Verdonckt, Thomas-Wolf/0000-0002-9298-5366; Vanden Broeck, Jozef/0000-0001-7653-0516</t>
  </si>
  <si>
    <t>1664-042X</t>
  </si>
  <si>
    <t>JAN 11</t>
  </si>
  <si>
    <t>10.3389/fphys.2018.01912</t>
  </si>
  <si>
    <t>WOS:000455548000001</t>
  </si>
  <si>
    <t>Liu, JS; Swevers, L; Kolliopoulou, A; Smagghe, G</t>
  </si>
  <si>
    <t>Liu, Jisheng; Swevers, Luc; Kolliopoulou, Anna; Smagghe, Guy</t>
  </si>
  <si>
    <t>Arboviruses and the Challenge to Establish Systemic and Persistent Infections in Competent Mosquito Vectors: The Interaction With the RNAi Mechanism</t>
  </si>
  <si>
    <t>Arboviruses are capable to establish long-term persistent infections in mosquitoes that do not affect significantly the physiology of the insect vectors. Arbovirus infections are controlled by the RNAi machinery via the production of viral siRNAs and the formation of RISC complexes targeting viral genomes and mRNAs. Engineered arboviruses that contain cellular gene sequences can therefore be transformed to viral silencing vectors for studies of gene function in reverse genetics approaches. More specifically, ideal viral silencing vectors must be competent to induce robust RNAi effects while other interactions with the host immune system should be kept at a minimum to reduce non-specific effects. Because of their inconspicuous nature, arboviruses may approach the ideal viral silencing vectors in insects and it is therefore worthwhile to study the mechanisms by which the interactions with the RNAi machinery occur. In this review, an analysis is presented of the antiviral RNAi response in mosquito vectors with respect to the major types of arboviruses (alphaviruses, flaviviruses, bunyaviruses, and others). With respect to antiviral defense, the exo-RNAi pathway constitutes the major mechanism while the contribution of both miRNAs and viral piRNAs remains a contentious issue. However, additional mechanisms exist in mosquitoes that are capable to enhance or restrict the efficiency of viral silencing vectors such as the amplification of RNAi effects by DNA forms, the existence of incorporated viral elements in the genome and the induction of a non-specific systemic response by Dicer-2. Of significance is the observation that no major viral suppressors of RNAi (VSRs) seem to be encoded by arboviral genomes, indicating that relatively tight control of the activity of the RNA-dependent RNA polymerase (RdRp) may be sufficient to maintain the persistent character of arbovirus infections. Major strategies for improvement of viral silencing vectors therefore are proposed to involve engineering of VSRs and modifying of the properties of the RdRp. Because of safety issues (pathogen status), however, arbovirus-based silencing vectors are not well suited for practical applications, such as RNAi-based mosquito control. In that case, related mosquito-specific viruses that also establish persistent infections and may cause similar RNAi responses may represent a valuable alternative solution.</t>
  </si>
  <si>
    <t>Smagghe, Guy/AAE-8914-2019; Kolliopoulou, Anna/AAU-4656-2021</t>
  </si>
  <si>
    <t>Smagghe, Guy/0000-0001-8334-3313; Kolliopoulou, Anna/0000-0002-5514-9617; Liu, Jisheng/0000-0003-0857-4298</t>
  </si>
  <si>
    <t>JUL 11</t>
  </si>
  <si>
    <t>10.3389/fphys.2019.00890</t>
  </si>
  <si>
    <t>WOS:000475485700001</t>
  </si>
  <si>
    <t>Kolliopoulou, A; Taning, CNT; Smagghe, G; Swevers, L</t>
  </si>
  <si>
    <t>Kolliopoulou, Anna; Taning, Clauvis N. T.; Smagghe, Guy; Swevers, Luc</t>
  </si>
  <si>
    <t>Viral Delivery of dsRNA for Control of Insect Agricultural Pests and Vectors of Human Disease: Prospects and Challenges</t>
  </si>
  <si>
    <t>RNAi is applied as a new and safe method for pest control in agriculture but efficiency and specificity of delivery of dsRNA trigger remains a critical issue. Various agents have been proposed to augment dsRNA delivery, such as engineered micro-organisms and synthetic nanoparticles, but the use of viruses has received relatively little attention. Here we present a critical view of the potential of the use of recombinant viruses for efficient and specific delivery of dsRNA. First of all, it requires the availability of plasmid-based reverse genetics systems for virus production, of which an overview is presented. For RNA viruses, their application seems to be straightforward since dsRNA is produced as an intermediatemolecule during viral replication, but DNA viruses also have potential through the production of RNA hairpins after transcription. However, application of recombinant virus for dsRNA delivery may not be straightforward in many cases, since viruses can encode RNAi suppressors, and virus-induced silencing effects can be determined by the properties of the encoded RNAi suppressor. An alternative is virus-like particles that retain the efficiency and specificity determinants of natural virions but have encapsidated non-replicating RNA. Finally, the use of viruses raises important safety issues which need to be addressed before application can proceed.</t>
  </si>
  <si>
    <t>Kolliopoulou, Anna/AAU-4656-2021; Taning, Clauvis NJi Tizi/AAO-7485-2021; Smagghe, Guy/AAE-8914-2019</t>
  </si>
  <si>
    <t>Kolliopoulou, Anna/0000-0002-5514-9617; Taning, Clauvis NJi Tizi/0000-0002-7597-1261; Smagghe, Guy/0000-0001-8334-3313</t>
  </si>
  <si>
    <t>JUN 14</t>
  </si>
  <si>
    <t>10.3389/fphys.2017.00399</t>
  </si>
  <si>
    <t>WOS:000403562300002</t>
  </si>
  <si>
    <t>Yang, WL; Wang, BT; Lei, G; Chen, GC; Liu, DH</t>
  </si>
  <si>
    <t>Yang, Wenling; Wang, Baitao; Lei, Gao; Chen, Guocan; Liu, Dehai</t>
  </si>
  <si>
    <t>Advances in nanocarriers to improve the stability of dsRNA in the environment</t>
  </si>
  <si>
    <t>FRONTIERS IN BIOENGINEERING AND BIOTECHNOLOGY</t>
  </si>
  <si>
    <t>RNAi technology, known as a revolutionary technology in the history of pesticides, has been identified as a very promising novel approach for crop protection, which is of great significance for achieving the sustainable agricultural development of the United Nations Food and Agriculture Organization. Although many studies have shown that RNA biopesticides have strong application prospects, its stability seriously restricts the commercial use. As the core component of RNAi, double-stranded RNA (dsRNA) is unstable in its natural form. Therefore, how to ensure the stability of dsRNA is one of the most significant challenges in realizing the commercial use of RNA biopesticides. Nanomaterials such as cationic polymers and lipofectamine can improve the stability of dsRNA in the environment, which has been proved. This paper reviews the recent research progress of nanomaterials that can be used to improve the environmental stability of dsRNA, and discusses the advantages and limitations of different nanomaterials combined with dsRNA, which provides reference for the selection of dsRNA nanoformulations.</t>
  </si>
  <si>
    <t>2296-4185</t>
  </si>
  <si>
    <t>AUG 16</t>
  </si>
  <si>
    <t>10.3389/fbioe.2022.974646</t>
  </si>
  <si>
    <t>WOS:000848347800001</t>
  </si>
  <si>
    <t>Bartholomay, LC; Loy, DS; Loy, JD; Harris, DL</t>
  </si>
  <si>
    <t>Bartholomay, Lyric C.; Loy, Duan S.; Loy, J. Dustin; Harris, D. L.</t>
  </si>
  <si>
    <t>Nucleic-acid based antivirals: Augmenting RNA interference to 'vaccinate' Litopenaeus vannamei</t>
  </si>
  <si>
    <t>JOURNAL OF INVERTEBRATE PATHOLOGY</t>
  </si>
  <si>
    <t>The Pacific white shrimp, Litopenaeus vannamei (Penaeidae: Litopenaeus) has emerged as the dominant farmed shrimp species globally in tropical countries. Rearing animals at high density in semi-intensive or intensive culture systems, and translocating animals across the globe, have created optimum conditions for devastating epizootics. Of the various pathogens that impact shrimp culture, viruses are arguably the most important infectious disease agents that exact devastating economic losses to the industry. Augmenting the RNA interference (RNAi) capacity of shrimp is a promising, emerging solution to prevent disease caused by a variety of highly pathogenic shrimp viruses. Indeed RNAi functions as a primary mechanism of antiviral RNA in arthropods, as was revealed initially in studies of mosquito-virus interactions. Double-stranded RNA (dsRNA) or small interfering RNA (siRNA) can be used as RNAi triggers in vivo in L. vannamei to reduce the pathology associated with virus infection. We explored the efficacy of those triggers as a function of the target gene in the virus genome and show that efficacy is virus-specific and cannot be predicted based on the target gene function or transcript level in an infected cell. Further, we show that carefully designed RNAi triggers provide an immune stimulus that results in specific, long-term protection and therefore suggest that these dsRNA antivirals can function as vaccines in controlling disease. (C) 2012 Elsevier Inc. All rights reserved.</t>
  </si>
  <si>
    <t>Loy, John/R-3840-2019</t>
  </si>
  <si>
    <t>Loy, John/0000-0002-7282-096X</t>
  </si>
  <si>
    <t>0022-2011</t>
  </si>
  <si>
    <t>10.1016/j.jip.2012.03.002</t>
  </si>
  <si>
    <t>WOS:000304738500015</t>
  </si>
  <si>
    <t>Tikhe, CV; Dimopoulos, G</t>
  </si>
  <si>
    <t>Tikhe, Chinmay V.; Dimopoulos, George</t>
  </si>
  <si>
    <t>Mosquito antiviral immune pathways</t>
  </si>
  <si>
    <t>DEVELOPMENTAL AND COMPARATIVE IMMUNOLOGY</t>
  </si>
  <si>
    <t>Mosquitoes are vectors of a large number of viral pathogens. In recent years, increased urbanization and climate change has expanded the range of many vector mosquitoes. The lack of effective medical interventions has made the control of mosquito-borne viral diseases very difficult. Understanding the interactions between the mosquito immune system and viruses is critical if we are to develop effective control strategies against these diseases. Mosquitoes harbor multiple conserved immune pathways that curb invading viral pathogens. Despite the conservation of these pathways, the activation and intensity of the mosquito immune response varies with the mosquito species, tissue, and the infecting virus. This article reviews major conserved antiviral immune pathways in vector mosquitoes, their interactions with invading viral pathogens, and how these interactions restrict or promote infection of these medically important viruses.</t>
  </si>
  <si>
    <t>Tikhe, Chinmay/J-1040-2019</t>
  </si>
  <si>
    <t>Tikhe, Chinmay/0000-0001-5977-6776</t>
  </si>
  <si>
    <t>0145-305X</t>
  </si>
  <si>
    <t>1879-0089</t>
  </si>
  <si>
    <t>10.1016/j.dci.2020.103964</t>
  </si>
  <si>
    <t>WOS:000607045500004</t>
  </si>
  <si>
    <t>Lucas, KJ; Myles, KM; Raikhel, AS</t>
  </si>
  <si>
    <t>Lucas, Keira J.; Myles, Kevin M.; Raikhel, Alexander S.</t>
  </si>
  <si>
    <t>Small RNAs: a new frontier in mosquito biology</t>
  </si>
  <si>
    <t>TRENDS IN PARASITOLOGY</t>
  </si>
  <si>
    <t>The discovery of small non-coding RNAs has revolutionized our understanding of regulatory networks governing multiple functions in animals and plants. However,. our knowledge of mosquito small RNAs is limited. We discuss here the state of current knowledge regarding the roles of small RNAs and their targets in mosquitoes, and describe the ongoing efforts to understand the role of the RNA interference (RNAi) pathway in mosquito antiviral immunity and transposon silencing. Providing a clear picture into the role of small RNAs in mosquito vectors Will pave the way to the utilization of these small molecules in developing novel control approaches that target mosquito immunity and/or reproductive events. Elucidation of the functions of small RNAs represents a new frontier in mosquito biology.</t>
  </si>
  <si>
    <t>Lucas, Keira/AAA-4636-2021</t>
  </si>
  <si>
    <t>1471-4922</t>
  </si>
  <si>
    <t>1471-5007</t>
  </si>
  <si>
    <t>10.1016/j.pt.2013.04.003</t>
  </si>
  <si>
    <t>WOS:000320477600006</t>
  </si>
  <si>
    <t>Agboli, E; Leggewie, M; Altinli, M; Schnettler, E</t>
  </si>
  <si>
    <t>Agboli, Eric; Leggewie, Mayke; Altinli, Mine; Schnettler, Esther</t>
  </si>
  <si>
    <t>Mosquito-Specific Viruses-Transmission and Interaction</t>
  </si>
  <si>
    <t>VIRUSES-BASEL</t>
  </si>
  <si>
    <t>Mosquito-specific viruses (MSVs) are a subset of insect-specific viruses that are found to infect mosquitoes or mosquito derived cells. There has been an increase in discoveries of novel MSVs in recent years. This has expanded our understanding of viral diversity and evolution but has also sparked questions concerning the transmission of these viruses and interactions with their hosts and its microbiome. In fact, there is already evidence that MSVs interact with the immune system of their host. This is especially interesting, since mosquitoes can be infected with both MSVs and arthropod-borne (arbo) viruses of public health concern. In this review, we give an update on the different MSVs discovered so far and describe current data on their transmission and interaction with the mosquito immune system as well as the effect MSVs could have on an arboviruses-co-infection. Lastly, we discuss potential uses of these viruses, including vector and transmission control.</t>
  </si>
  <si>
    <t>Schnettler, Esther/AAV-8774-2020; Altinli, Mine/X-3481-2019; L, M/AAT-3451-2021</t>
  </si>
  <si>
    <t>Altinli, Mine/0000-0001-8557-9442; Agboli, Eric/0000-0002-7081-0629</t>
  </si>
  <si>
    <t>1999-4915</t>
  </si>
  <si>
    <t>SEP</t>
  </si>
  <si>
    <t>10.3390/v11090873</t>
  </si>
  <si>
    <t>WOS:000487962400099</t>
  </si>
  <si>
    <t>Leftwich, PT; Bolton, M; Chapman, T</t>
  </si>
  <si>
    <t>Leftwich, Philip T.; Bolton, Michael; Chapman, Tracey</t>
  </si>
  <si>
    <t>Evolutionary biology and genetic techniques for insect control</t>
  </si>
  <si>
    <t>EVOLUTIONARY APPLICATIONS</t>
  </si>
  <si>
    <t>The requirement to develop new techniques for insect control that minimize negative environmental impacts has never been more pressing. Here we discuss population suppression and population replacement technologies. These include sterile insect technique, genetic elimination methods such as the release of insects carrying a dominant lethal (RIDL), and gene driving mechanisms offered by intracellular bacteria and homing endonucleases. We also review the potential of newer or underutilized methods such as reproductive interference, CRISPR technology, RNA interference (RNAi), and genetic underdominance. We focus on understanding principles and potential effectiveness from the perspective of evolutionary biology. This offers useful insights into mechanisms through which potential problems may be minimized, in much the same way that an understanding of how resistance evolves is key to slowing the spread of antibiotic and insecticide resistance. We conclude that there is much to gain from applying principles from the study of resistance in these other scenarios - specifically, the adoption of combinatorial approaches to minimize the spread of resistance evolution. We conclude by discussing the focused use of GM for insect pest control in the context of modern conservation planning under land-sparing scenarios.</t>
  </si>
  <si>
    <t>Leftwich, Philip/AAN-8502-2020; Chapman, Tracey/E-5100-2011</t>
  </si>
  <si>
    <t xml:space="preserve">Leftwich, Philip/0000-0001-9500-6592; </t>
  </si>
  <si>
    <t>1752-4571</t>
  </si>
  <si>
    <t>JAN</t>
  </si>
  <si>
    <t>10.1111/eva.12280</t>
  </si>
  <si>
    <t>WOS:000368250500014</t>
  </si>
  <si>
    <t>Kumar, A; Srivastava, P; Sirisena, PDNN; Dubey, SK; Kumar, R; Shrinet, J; Sunil, S</t>
  </si>
  <si>
    <t>Kumar, Ankit; Srivastava, Priyanshu; Sirisena, P. D. N. N.; Dubey, Sunil Kumar; Kumar, Ramesh; Shrinet, Jatin; Sunil, Sujatha</t>
  </si>
  <si>
    <t>Mosquito Innate Immunity</t>
  </si>
  <si>
    <t>Mosquitoes live under the endless threat of infections from different kinds of pathogens such as bacteria, parasites, and viruses. The mosquito defends itself by employing both physical and physiological barriers that resist the entry of the pathogen and the subsequent establishment of the pathogen within the mosquito. However, if the pathogen does gain entry into the insect, the insect mounts a vigorous innate cellular and humoral immune response against the pathogen, thereby limiting the pathogen's propagation to nonpathogenic levels. This happens through three major mechanisms: phagocytosis, melanization, and lysis. During these processes, various signaling pathways that engage intense mosquito-pathogen interactions are activated. A critical overview of the mosquito immune system and latest information about the interaction between mosquitoes and pathogens are provided in this review. The conserved, innate immune pathways and specific anti-pathogenic strategies in mosquito midgut, hemolymph, salivary gland, and neural tissues for the control of pathogen propagation are discussed in detail.</t>
  </si>
  <si>
    <t>SHRINET, JATIN/P-9088-2014; KUMAR, RAMESH/P-1083-2014</t>
  </si>
  <si>
    <t>KUMAR, RAMESH/0000-0003-1740-8611; SHRINET, JATIN/0000-0002-4274-613X; DUBEY, SUNIL KUMAR/0000-0001-7107-9148; Sunil, Sujatha/0000-0002-6531-7768; Srivastava, Priyanshu/0000-0002-1635-4490</t>
  </si>
  <si>
    <t>10.3390/insects9030095</t>
  </si>
  <si>
    <t>WOS:000448335000023</t>
  </si>
  <si>
    <t>Blair, CD</t>
  </si>
  <si>
    <t>Blair, Carol D.</t>
  </si>
  <si>
    <t>A Brief History of the Discovery of RNA-Mediated Antiviral Immune Defenses in Vector Mosquitos</t>
  </si>
  <si>
    <t>MICROBIOLOGY AND MOLECULAR BIOLOGY REVIEWS</t>
  </si>
  <si>
    <t>Arthropod-borne viruses (arboviruses) persist in a natural cycle that includes infections of humans or other vertebrates and transmission between vertebrates by infected arthropods, most commonly mosquitos. Arboviruses can cause serious, sometimes fatal diseases in humans and other vertebrates but cause little pathology in their mosquito vectors. Knowledge of the interactions between mosquito vectors and the arboviruses that they transmit is an important facet of developing schemes to control transmission. Mosquito innate immune responses to virus infection modulate virus replication in the vector, and understanding the components and mechanisms of the immune response could lead to improved methods for interrupting the transmission cycle. The most important aspect of mosquito antiviral defense is the exogenous small interfering RNA (exo-siRNA) pathway, one arm of the RNA interference (RNAi) silencing response. Our research as well as that of many other groups over the past 25 years to define this pathway are reviewed here. A more recently recognized but less well-understood RNA-mediated mosquito defense against arbovirus infections, the PIWI-interacting RNA (piRNA) pathway, is also described. Arthropod-borne viruses (arboviruses) persist in a natural cycle that includes infections of humans or other vertebrates and transmission between vertebrates by infected arthropods, most commonly mosquitos. Arboviruses can cause serious, sometimes fatal diseases in humans and other vertebrates but cause little pathology in their mosquito vectors.</t>
  </si>
  <si>
    <t>Blair, Carol D/D-1357-2019</t>
  </si>
  <si>
    <t>Blair, Carol D/0000-0002-2803-0354</t>
  </si>
  <si>
    <t>1092-2172</t>
  </si>
  <si>
    <t>1098-5557</t>
  </si>
  <si>
    <t>10.1128/mmbr.00191-21</t>
  </si>
  <si>
    <t>DEC 2022</t>
  </si>
  <si>
    <t>WOS:000897891100001</t>
  </si>
  <si>
    <t>S</t>
  </si>
  <si>
    <t>Chen, XG; Mathur, G; James, AA</t>
  </si>
  <si>
    <t>Hall, JC; Dunlap, JC; Friedmann, T</t>
  </si>
  <si>
    <t>Chen, Xiao-Guang; Mathur, Geetika; James, Anthony A.</t>
  </si>
  <si>
    <t>Gene Expression Studies in Mosquitoes</t>
  </si>
  <si>
    <t>ADVANCES IN GENETICS, VOL 64</t>
  </si>
  <si>
    <t>Advances in Genetics</t>
  </si>
  <si>
    <t>Research on gene expression in mosquitoes is motivated by both basic and applied interests. Studies of genes involved in hematophagy, reproduction, olfaction, and immune responses reveal an exquisite confluence of biological adaptations that result in these highly-successful life forms. The requirement of female mosquitoes for a bloodmeal for propagation has been exploited by a wide diversity of viral, protozoan and metazoan pathogens as part of their life cycles. Identifying genes involved in host-seeking, blood feeding and digestion, reproduction, insecticide resistance and susceptibility/refractoriness to pathogen development is expected to provide the bases for the development of novel methods to control mosquito-borne diseases. Advances in mosquito transgenesis technologies, the availability of whole genome sequence information, mass sequencing and analyses of transcriptomes and RNAi techniques will assist development of these tools as well as deepen the understanding of the underlying genetic components for biological phenomena characteristic of these insect species. (C) 2008, Elsevier Inc.</t>
  </si>
  <si>
    <t>James, Anthony/0000-0001-5577-3308</t>
  </si>
  <si>
    <t>0065-2660</t>
  </si>
  <si>
    <t>978-0-12-374621-4</t>
  </si>
  <si>
    <t>10.1016/S0065-2660(08)00802-X</t>
  </si>
  <si>
    <t>WOS:000280568000002</t>
  </si>
  <si>
    <t>Cardoso-Jaime, V; Tikhe, CV; Dong, SZ; Dimopoulos, G</t>
  </si>
  <si>
    <t>Cardoso-Jaime, Victor; Tikhe, Chinmay Vijay; Dong, Shengzhang; Dimopoulos, George</t>
  </si>
  <si>
    <t>The Role of Mosquito Hemocytes in Viral Infections</t>
  </si>
  <si>
    <t>Insect hemocytes are the only immune cells that can mount a humoral and cellular immune response. Despite the critical involvement of hemocytes in immune responses against bacteria, fungi, and parasites in mosquitoes, our understanding of their antiviral potential is still limited. It has been shown that hemocytes express humoral factors such as TEP1, PPO, and certain antimicrobial peptides that are known to restrict viral infections. Insect hemocytes also harbor the major immune pathways, such as JAK/STAT, TOLL, IMD, and RNAi, which are critical for the control of viral infection. Recent research has indicated a role for hemocytes in the regulation of viral infection through RNA interference and autophagy; however, the specific mechanism by which this regulation occurs remains uncharacterized. Conversely, some studies have suggested that hemocytes act as agonists of arboviral infection because they lack basal lamina and circulate throughout the whole mosquito, likely facilitating viral dissemination to other tissues such as salivary glands. In addition, hemocytes produce arbovirus agonist factors such as lectins, which enhance viral infection. Here, we summarize our current understanding of hemocytes' involvement in viral infections.</t>
  </si>
  <si>
    <t>Cardoso Jaime, Victor Manuel Jonathan/0000-0003-4605-092X; Dimopoulos, George/0000-0001-6755-8111; Dong, Shengzhang/0000-0002-8218-4688; Tikhe, Chinmay/0000-0001-5977-6776</t>
  </si>
  <si>
    <t>OCT</t>
  </si>
  <si>
    <t>10.3390/v14102088</t>
  </si>
  <si>
    <t>WOS:000875861000001</t>
  </si>
  <si>
    <t>Osta, MA; Christophides, GK; Vlachou, D; Kafatos, FC</t>
  </si>
  <si>
    <t>Innate immunity in the malaria vector Anopheles gambiae: comparative and functional genomics</t>
  </si>
  <si>
    <t>JOURNAL OF EXPERIMENTAL BIOLOGY</t>
  </si>
  <si>
    <t>The resurgence of malaria is all least partly attributed to the absence of an effective vaccine, parasite resistance to antimalarial drugs and resistance to insecticides of the anopheline mosquito vectors. Novel strategies are needed to combat the disease on three fronts: protection (vaccines), prophylaxis/treatment (antimalarial drugs) and transmission blocking. The latter entails either killing the mosquitoes (insecticides), preventing mosquito biting (bednets and repellents), blocking parasite development in the vector (transmission blocking vaccines), genetic manipulation or chemical incapacitation of the vector. During the past decade, mosquito research has been energized by several breakthroughs, including the successful transformation of anopheline vectors, analysis of gene function by RNAi, genome-wide expression profiling using DNA microarrays and, most importantly, sequencing of the Anopheles gambiae genome. These breakthroughs helped unravel some of the mechanisms underlying the dynamic interactions between the parasite and the vector and shed light on the mosquito innate immune system as a set of potential targets to block parasite development. In this context, putative pattern recognition receptors of the mosquito that act as positive and negative regulators of parasite development have been identified recently. Characterizing these molecules and others of similar function, and identifying their ligands on the parasite surface, will provide clues on the nature of the interactions that define an efficient parasite-vector system and open up unprecedented opportunities to control the vectorial capacity of anopheline mosquitoes.</t>
  </si>
  <si>
    <t>Vlachou, Dina/0000-0002-8305-3014; Christophides, George/0000-0002-3323-1687</t>
  </si>
  <si>
    <t>0022-0949</t>
  </si>
  <si>
    <t>1477-9145</t>
  </si>
  <si>
    <t>JUL</t>
  </si>
  <si>
    <t>10.1242/jeb.01066</t>
  </si>
  <si>
    <t>WOS:000223090300012</t>
  </si>
  <si>
    <t>Marshall, JM; Raban, RR; Kandul, NP; Edula, JR; Leon, TM; Akbari, OS</t>
  </si>
  <si>
    <t>Marshall, John M.; Raban, Robyn R.; Kandul, Nikolay P.; Edula, Jyotheeswara R.; Leon, Tomas M.; Akbari, Omar S.</t>
  </si>
  <si>
    <t>Winning the Tug-of-War Between Effector Gene Design and Pathogen Evolution in Vector Population Replacement Strategies</t>
  </si>
  <si>
    <t>FRONTIERS IN GENETICS</t>
  </si>
  <si>
    <t>While efforts to control malaria with available tools have stagnated, and arbovirus outbreaks persist around the globe, the advent of clustered regularly interspaced short palindromic repeat (CRISPR)-based gene editing has provided exciting new opportunities for genetics-based strategies to control these diseases. In one such strategy, called population replacement, mosquitoes, and other disease vectors are engineered with effector genes that render them unable to transmit pathogens. These effector genes can be linked to gene drive systems that can bias inheritance in their favor, providing novel opportunities to replace disease-susceptible vector populations with disease-refractory ones over the course of several generations. While promising for the control of vector-borne diseases on a wide scale, this sets up an evolutionary tug-of-war between the introduced effector genes and the pathogen. Here, we review the disease-refractory genes designed to date to target Plasmodium falciparum malaria transmitted by Anopheles gambiae, and arboviruses transmitted by Aedes aegypti, including dengue serotypes 2 and 3, chikungunya, and Zika viruses. We discuss resistance concerns for these effector genes, and genetic approaches to prevent parasite and viral escape variants. One general approach is to increase the evolutionary hurdle required for the pathogen to evolve resistance by attacking it at multiple sites in its genome and/or multiple stages of development. Another is to reduce the size of the pathogen population by other means, such as with vector control and antimalarial drugs. We discuss lessons learned from the evolution of resistance to antimalarial and antiviral drugs and implications for the management of resistance after its emergence. Finally, we discuss the target product profile for population replacement strategies for vector-borne disease control. This differs between early phase field trials and wide-scale disease control. In the latter case, the demands on effector gene efficacy are great; however, with new possibilities ushered in by CRISPR-based gene editing, and when combined with surveillance, monitoring, and rapid management of pathogen resistance, the odds are increasingly favoring effector genes in the upcoming evolutionary tug-of-war.</t>
  </si>
  <si>
    <t>yanyan, zheng/ABF-1123-2020</t>
  </si>
  <si>
    <t>Kandul, Nikolay/0000-0001-7347-5558</t>
  </si>
  <si>
    <t>1664-8021</t>
  </si>
  <si>
    <t>OCT 30</t>
  </si>
  <si>
    <t>10.3389/fgene.2019.01072</t>
  </si>
  <si>
    <t>WOS:000497406900001</t>
  </si>
  <si>
    <t>Hameed, ASS; Bonami, JR</t>
  </si>
  <si>
    <t>Hameed, A. S. Sahul; Bonami, Jean-Robert</t>
  </si>
  <si>
    <t>White Tail Disease of Freshwater Prawn, Macrobrachium rosenbergii</t>
  </si>
  <si>
    <t>INDIAN JOURNAL OF VIROLOGY</t>
  </si>
  <si>
    <t>Macrobrachium rosenbergii is the most important cultured freshwater prawn in the world and it is now farmed on a large scale in many countries. Generally, freshwater prawn is considered to be tolerant to diseases but a disease of viral origin is responsible for severe mortalities in larval, post-larval and juvenile stages of prawn. This viral infection namely white tail disease (WTD) was reported in the island of Guadeloupe in 1995 and later in Martinique (FrenchWest Indies) in Taiwan, the People's Republic of China, India, Thailand, Australia and Malaysia. Two viruses, Macrobrachium rosenbergii nodavirus (MrNV) and extra small virus-like particle (XSV) have been identified as causative agents of WTD. MrNV is a small icosahedral non-enveloped particle, 26-27 nm in diameter, identified in the cytoplasm of connective cells. XSV is also an icosahedral virus and 15 nm in diameter. Clinical signs observed in the infected animals include lethargy, opaqueness of the abdominal muscle, degeneration of the telson and uropods, and up to 100 % within 4 days. The available diagnostic methods to detect WTD include RT-PCR, dot-blot hybridization, in situ hybridization and ELISA. In experimental infection, these viruses caused 100 % mortality in post-larvae but failed to cause mortality in adult prawns. The reported hosts for these viruses include marine shrimp, Artemia and aquatic insects. Experiments were carried out to determine the possibility of vertical transmission of MrNV and XSV in M. rosenbergii. The results indicate that WTD may be transferred from infected brooders to their offspring during spawning. Replication of MrNV and XSV was investigated in apparently healthy C6/36 Aedes albopictus and SSN-1 cell lines. The results revealed that C6/36 and SSN-1cells were susceptible to these viruses. No work has been carried out on control and prevention of WTD and dsRNA against protein B2 produced RNAi that was able to functionally prevent and reduce mortality in WTD-infected redclaw crayfish.</t>
  </si>
  <si>
    <t>0970-2822</t>
  </si>
  <si>
    <t>0974-0120</t>
  </si>
  <si>
    <t>10.1007/s13337-012-0087-y</t>
  </si>
  <si>
    <t>WOS:000309709400007</t>
  </si>
  <si>
    <t>Database</t>
  </si>
  <si>
    <t>Date</t>
  </si>
  <si>
    <t xml:space="preserve">TOPIC: </t>
  </si>
  <si>
    <t>YEARS</t>
  </si>
  <si>
    <t>TYPE:</t>
  </si>
  <si>
    <t>RESULT</t>
  </si>
  <si>
    <t>Web of Science Core Collection</t>
  </si>
  <si>
    <t xml:space="preserve">(Aedes  AND RNAi  AND control) </t>
  </si>
  <si>
    <t>1955-2023</t>
  </si>
  <si>
    <t>all types</t>
  </si>
  <si>
    <t>reviews</t>
  </si>
  <si>
    <t>23 hits: 22 reviews + 1 book chapter</t>
  </si>
  <si>
    <t>ID</t>
  </si>
  <si>
    <t>Included?</t>
  </si>
  <si>
    <t>pdf</t>
  </si>
  <si>
    <t>R01</t>
  </si>
  <si>
    <t>R04</t>
  </si>
  <si>
    <t>R07</t>
  </si>
  <si>
    <t>R09</t>
  </si>
  <si>
    <t>R12</t>
  </si>
  <si>
    <t>R13</t>
  </si>
  <si>
    <t>R14</t>
  </si>
  <si>
    <t>R15</t>
  </si>
  <si>
    <t>R21-plus</t>
  </si>
  <si>
    <t>Ken E. Olson, Luke Alphey, Jonathan O. Carlson, Anthony A. James</t>
  </si>
  <si>
    <t xml:space="preserve">Genetic approaches in Aedes aegypti for control of dengue:
an overview </t>
  </si>
  <si>
    <t>R22-plus</t>
  </si>
  <si>
    <t>Ken E Olson, Carol D Blair</t>
  </si>
  <si>
    <t>Arbovirus–mosquito interactions: RNAi pathway</t>
  </si>
  <si>
    <t>Bioingen</t>
  </si>
  <si>
    <t>formulation/delivery</t>
  </si>
  <si>
    <t>TPP</t>
  </si>
  <si>
    <t>env health</t>
  </si>
  <si>
    <t>human health</t>
  </si>
  <si>
    <t>regulatory</t>
  </si>
  <si>
    <t>IVM</t>
  </si>
  <si>
    <t>x</t>
  </si>
  <si>
    <t>(x)</t>
  </si>
  <si>
    <t>Comment</t>
  </si>
  <si>
    <t xml:space="preserve">key review delivery Aedes / vector (field);  Larval RNAi can be utilized in adult-targeted control programs  such as  SIT.  Some delivery methods such as injection and soaking are excellent research tools while others such as  nanoparticles  and  microbes  have  potential  field  applications. However, one of the challenges is the optimization of an economic system able to deliver amounts of dsRNA into larval bodies enough pends on many factors such as delivery method, target gene, nature of the RNAi trigger, tissue nature, physiological stage, and cellular mechanisms associated with the RNAi process including enzymatic degradation, cellular uptake and processing, intercellular transport, and intracellular movement. </t>
  </si>
  <si>
    <r>
      <rPr>
        <b/>
        <sz val="8"/>
        <rFont val="Arial"/>
        <family val="2"/>
      </rPr>
      <t>RNAi = disadvantage for vector-virus</t>
    </r>
    <r>
      <rPr>
        <sz val="8"/>
        <rFont val="Arial"/>
        <family val="2"/>
      </rPr>
      <t xml:space="preserve"> // arbovirus-refractory effectors developed to date. Strategies to increase the evolutionary hurdle  include:  i)  using  multiple  effectors  that  attack  the pathogen at multiple sites on its genome and/or multiple stages of development  (Figure  3)  (Mishra  et  al.,  2016;  Buchman  et al., 2019b), and ii) ensuring that the effectors used are effective at  substantially  reducing  pathogen  transmission,  and  in  a wide range of individuals representing the genetic diversity of the species. As mentioned earlier, a crucial goal is to prevent selection  of  escape  mutants  with  a  higher  viral  or  parasitic load. utilize  RNAi-based  approaches; </t>
    </r>
    <r>
      <rPr>
        <b/>
        <sz val="8"/>
        <rFont val="Arial"/>
        <family val="2"/>
      </rPr>
      <t xml:space="preserve">An  RNAi-mediated  effector  itself  may  also  increase  viral genetic diversity thereby potentiating viral escape. Better CrisprCas9 </t>
    </r>
  </si>
  <si>
    <r>
      <t xml:space="preserve"> additional mechanisms exist in mosquitoes that are capable to enhance or restrict the efﬁciency of viral silencing vectors such as the ampliﬁcation of RNAi effects by DNA forms, the existence of incorporated viral elements in the genome and the induction of a non-speciﬁc systemic response by Dicer-2. Of signiﬁcance is the observation that no major “viral suppressors of RNAi” (VSRs) seem to be encoded by arboviral genomes, indicating that relatively tight control of the activity of the RNA-dependent RNA polymerase (RdRp) may be sufﬁcient to maintain the persistent character of arbovirus infections. Major strategies for improvement of viral silencing vectors therefore are proposed to involve engineering of VSRs and modifying of the properties of the RdRp. Because of safety issues (pathogen status), however, </t>
    </r>
    <r>
      <rPr>
        <b/>
        <sz val="8"/>
        <rFont val="Arial"/>
        <family val="2"/>
      </rPr>
      <t>arbovirus-based silencing vectors are not well suited for practical applications, such as RNAi-based mosquito control.</t>
    </r>
    <r>
      <rPr>
        <sz val="8"/>
        <rFont val="Arial"/>
        <family val="2"/>
      </rPr>
      <t xml:space="preserve">  Since </t>
    </r>
    <r>
      <rPr>
        <b/>
        <sz val="8"/>
        <rFont val="Arial"/>
        <family val="2"/>
      </rPr>
      <t>mosquito-
speciﬁc viruses</t>
    </r>
    <r>
      <rPr>
        <sz val="8"/>
        <rFont val="Arial"/>
        <family val="2"/>
      </rPr>
      <t xml:space="preserve"> generally also cause persistent infections in mosquitoes that resemble persistent infections by arboviruses
(albeit with diﬀerent tissue tropism), they represent a more safe alternative to arboviruses. However, </t>
    </r>
    <r>
      <rPr>
        <b/>
        <sz val="8"/>
        <rFont val="Arial"/>
        <family val="2"/>
      </rPr>
      <t>their replication properties, interaction with innate immunity and RNAi machinery, and host range need to be investigated to a much greater extent</t>
    </r>
  </si>
  <si>
    <r>
      <t xml:space="preserve">general RNAi+ISV with Aedes citations; combine ISV+RNAi!                                                    The main antiviral immune system of these animals is the post-transcriptional gene-silencing mechanism known as RNA(i) interference.
review the use of </t>
    </r>
    <r>
      <rPr>
        <b/>
        <sz val="8"/>
        <rFont val="Arial"/>
        <family val="2"/>
      </rPr>
      <t>insect-speciﬁc viruses</t>
    </r>
    <r>
      <rPr>
        <sz val="8"/>
        <rFont val="Arial"/>
        <family val="2"/>
      </rPr>
      <t xml:space="preserve"> as bio-insecticides. Last, we discuss </t>
    </r>
    <r>
      <rPr>
        <b/>
        <sz val="8"/>
        <rFont val="Arial"/>
        <family val="2"/>
      </rPr>
      <t>RNAi-based strategies</t>
    </r>
    <r>
      <rPr>
        <sz val="8"/>
        <rFont val="Arial"/>
        <family val="2"/>
      </rPr>
      <t xml:space="preserve"> to protect beneﬁcial insects from harmful viral infections and their potential practical application. As a whole, this manuscript stresses the impact of insect viruses and RNAi technology in human life, highlighting clear lines of investigation within an exciting and promising ﬁeld of research.</t>
    </r>
  </si>
  <si>
    <t>key paper on delivery / TPP of dsRNA to mosquito lifestages / recommendations for design to evolve pot field applications</t>
  </si>
  <si>
    <t>several underutilized control methods; a short, but informative paragraph on Aedes " Key to success of RNAi for control will again
be the relative competitiveness of the released insects, the
efﬁciency of sterilization (to minimize the release of fertile
males), cost, and the likelihood of resistance evolution."; RNAi targeting dsx - reference!</t>
  </si>
  <si>
    <t xml:space="preserve"> role of different small RNAs in mosquito vectors / phenotypic targets</t>
  </si>
  <si>
    <t>Anti-dengue virus effector genes – RNAi; Critical  laboratory  short-term  needs  and  challenges  for  using  RNAi-based disease control strategies and other effector gene strategies; Long-term research challenges for GeneticVectorControl-replacement technology  " It is apparent that the siRNA 23-nucleotide signal 
is not amplified in insects as it is in plants and C. elegans therefore RNAi probably 
does not spread from cell to cell in mosquitoes (Hoa et al. 2003). "</t>
  </si>
  <si>
    <t>Antiviral responses and the siRNA pathway in diptera; ! the antiviral RNAi path!way genes undergo positive, diversifying selection and arboviruses have evolved strategies to evade the vector's RNAi responses!</t>
  </si>
  <si>
    <t xml:space="preserve"> </t>
  </si>
  <si>
    <t>A scoping review of reviews</t>
  </si>
  <si>
    <t xml:space="preserve">The  mosquito-borne  dengue  viruses  (DV)  cause  an  estimated  50  million  human infections  annually.  The  incidence  of  severe  dengue  disease  in  Southeast  Asia  and  Latin America is increasing at an alarming rate. There are currently no vaccines or anti-viral  therapies  available  to  mitigate  dengue  disease.  Current  methodologies  for controlling  the  principal  vector,  Aedes  aegypti,  are  inadequate  and  ineffective.  A potential  solution  to  this  growing  human-health  crisis  is  to  develop  new  genetics-based vector control (GVC) approaches as part of an integrated control strategy. GVC includes  both  population  reduction  and  population  replacement  strategies  and represents  a  broad  spectrum  of  genetic  mechanisms  at  various  stages  in  their development for field-testing. To realize the full potentials of these GVC strategies it is  critical  that  we  investigate,  evaluate  and,  where  appropriate,  develop  these strategies  to  the  point  where  they  can  be  deployed  at  field  sites  in  one  or  more disease-endemic countries (DECs).  Keywords: dengue; Aedes aegypti; genetic-based vector control </t>
  </si>
  <si>
    <t>Arthropod-borne (arbo) viruses infect hematophagous arthropods (vectors) to maintain virus transmission between vertebrate hosts. The mosquito vector actively controls arbovirus infection to minimize its fitness costs. The RNA interference (RNAi) pathway is the major antiviral response vectors use to restrict arbovirus infections. We know this because depleting RNAi gene products profoundly impacts arbovirus replication, the antiviral RNAi pathway genes undergo positive, diversifying selection and arboviruses have evolved strategies to evade the vector's RNAi responses. The vector's RNAi defense and arbovirus countermeasures lead to an arms race that prevents potential virus-induced fitness costs yet maintains arbovirus infections needed for transmission. This review will discuss the latest findings in RNAi-arbovirus interactions in the model insect (Drosophila melanogaster) and in specific mosquito vectors.</t>
  </si>
  <si>
    <t>key paper for RNAi-based Mosquito Control Application; uptake, target genes, phenotypic targets</t>
  </si>
  <si>
    <t>application of recombinant virus for dsRNA delivery</t>
  </si>
  <si>
    <t>abstract screening; not Aedes mosquitoes, but Anopheles</t>
  </si>
  <si>
    <t>abstract screening, innate immunity, antiviral strategies</t>
  </si>
  <si>
    <t>abstract screening, innate immune pathways</t>
  </si>
  <si>
    <t>abstract screening, not Aedes</t>
  </si>
  <si>
    <t>abstract screening, role of hemocytes in wiral infection/relication</t>
  </si>
  <si>
    <t>abstract screening, antiviral immune defenses</t>
  </si>
  <si>
    <t>update on the different MSVs, their transmission and interaction with the mosquito immune system</t>
  </si>
  <si>
    <t>nt AEDES; dsRNA delivery for efficient and effective knockdown in insect pests. -&gt; topical deliveryof dsRNA combined with a nanoparticle complex holds great potential for RNAi-mediated pest control.</t>
  </si>
  <si>
    <t>formulations, delivery with Aedes example</t>
  </si>
  <si>
    <t>old ID 2021</t>
  </si>
  <si>
    <t>SR-01</t>
  </si>
  <si>
    <t>SR-02</t>
  </si>
  <si>
    <t>SR-03</t>
  </si>
  <si>
    <t>SR-04</t>
  </si>
  <si>
    <t>SR-05</t>
  </si>
  <si>
    <t>SR-06</t>
  </si>
  <si>
    <t>SR-07</t>
  </si>
  <si>
    <t>SR-08</t>
  </si>
  <si>
    <t>SR-09</t>
  </si>
  <si>
    <t>SR-10</t>
  </si>
  <si>
    <t>SR-11</t>
  </si>
  <si>
    <t>SR-12</t>
  </si>
  <si>
    <t>SR-13</t>
  </si>
  <si>
    <t>SR-14</t>
  </si>
  <si>
    <t>SR-15</t>
  </si>
  <si>
    <t>SR-16</t>
  </si>
  <si>
    <t>SR-17</t>
  </si>
  <si>
    <t>SR-18</t>
  </si>
  <si>
    <t>SR-19</t>
  </si>
  <si>
    <t>SR-20</t>
  </si>
  <si>
    <t>SR-21</t>
  </si>
  <si>
    <t>SR-22</t>
  </si>
  <si>
    <t>SR-23</t>
  </si>
  <si>
    <t>SR-24</t>
  </si>
  <si>
    <t>SR-25</t>
  </si>
  <si>
    <t>abstract screening; innate immune system</t>
  </si>
  <si>
    <t>not a review article</t>
  </si>
  <si>
    <t>key paper on formulations, delivery with Aedes example</t>
  </si>
  <si>
    <t>%</t>
  </si>
  <si>
    <t>Category of reviewed knowledge</t>
  </si>
  <si>
    <t>&gt;&gt;&gt; DATA FILTER</t>
  </si>
  <si>
    <r>
      <t xml:space="preserve"> additional mechanisms exist in mosquitoes that are capable to enhance or restrict the efﬁciency of viral silencing vectors such as the ampliﬁcation of RNAi effects by DNA forms, the existence of incorporated viral elements in the genome and the induction of a non-speciﬁc systemic response by Dicer-2. Of signiﬁcance is the observation that no major “viral suppressors of RNAi” (VSRs) seem to be encoded by arboviral genomes, indicating that relatively tight control of the activity of the RNA-dependent RNA polymerase (RdRp) may be sufﬁcient to maintain the persistent character of arbovirus infections. Major strategies for improvement of viral silencing vectors therefore are proposed to involve engineering of VSRs and modifying of the properties of the RdRp. Because of safety issues (pathogen status), however, </t>
    </r>
    <r>
      <rPr>
        <b/>
        <sz val="8"/>
        <color indexed="23"/>
        <rFont val="Arial"/>
        <family val="2"/>
      </rPr>
      <t>arbovirus-based silencing vectors are not well suited for practical applications, such as RNAi-based mosquito control.</t>
    </r>
    <r>
      <rPr>
        <sz val="8"/>
        <color indexed="23"/>
        <rFont val="Arial"/>
        <family val="2"/>
      </rPr>
      <t xml:space="preserve">  Since </t>
    </r>
    <r>
      <rPr>
        <b/>
        <sz val="8"/>
        <color indexed="23"/>
        <rFont val="Arial"/>
        <family val="2"/>
      </rPr>
      <t>mosquito-
speciﬁc viruses</t>
    </r>
    <r>
      <rPr>
        <sz val="8"/>
        <color indexed="23"/>
        <rFont val="Arial"/>
        <family val="2"/>
      </rPr>
      <t xml:space="preserve"> generally also cause persistent infections in mosquitoes that resemble persistent infections by arboviruses
(albeit with diﬀerent tissue tropism), they represent a more safe alternative to arboviruses. However, </t>
    </r>
    <r>
      <rPr>
        <b/>
        <sz val="8"/>
        <color indexed="23"/>
        <rFont val="Arial"/>
        <family val="2"/>
      </rPr>
      <t>their replication properties, interaction with innate immunity and RNAi machinery, and host range need to be investigated to a much greater extent</t>
    </r>
  </si>
  <si>
    <r>
      <rPr>
        <b/>
        <sz val="8"/>
        <color indexed="23"/>
        <rFont val="Arial"/>
        <family val="2"/>
      </rPr>
      <t>RNAi = disadvantage for vector-virus</t>
    </r>
    <r>
      <rPr>
        <sz val="8"/>
        <color indexed="23"/>
        <rFont val="Arial"/>
        <family val="2"/>
      </rPr>
      <t xml:space="preserve"> // arbovirus-refractory effectors developed to date. Strategies to increase the evolutionary hurdle  include:  i)  using  multiple  effectors  that  attack  the pathogen at multiple sites on its genome and/or multiple stages of development  (Figure  3)  (Mishra  et  al.,  2016;  Buchman  et al., 2019b), and ii) ensuring that the effectors used are effective at  substantially  reducing  pathogen  transmission,  and  in  a wide range of individuals representing the genetic diversity of the species. As mentioned earlier, a crucial goal is to prevent selection  of  escape  mutants  with  a  higher  viral  or  parasitic load. utilize  RNAi-based  approaches; </t>
    </r>
    <r>
      <rPr>
        <b/>
        <sz val="8"/>
        <color indexed="23"/>
        <rFont val="Arial"/>
        <family val="2"/>
      </rPr>
      <t xml:space="preserve">An  RNAi-mediated  effector  itself  may  also  increase  viral genetic diversity thereby potentiating viral escape. Better CrisprCas9 </t>
    </r>
  </si>
  <si>
    <r>
      <t xml:space="preserve">general RNAi+ISV with Aedes citations; combine ISV+RNAi!                                                    The main antiviral immune system of these animals is the post-transcriptional gene-silencing mechanism known as RNA(i) interference.
review the use of </t>
    </r>
    <r>
      <rPr>
        <b/>
        <sz val="8"/>
        <color indexed="23"/>
        <rFont val="Arial"/>
        <family val="2"/>
      </rPr>
      <t>insect-speciﬁc viruses</t>
    </r>
    <r>
      <rPr>
        <sz val="8"/>
        <color indexed="23"/>
        <rFont val="Arial"/>
        <family val="2"/>
      </rPr>
      <t xml:space="preserve"> as bio-insecticides. Last, we discuss </t>
    </r>
    <r>
      <rPr>
        <b/>
        <sz val="8"/>
        <color indexed="23"/>
        <rFont val="Arial"/>
        <family val="2"/>
      </rPr>
      <t>RNAi-based strategies</t>
    </r>
    <r>
      <rPr>
        <sz val="8"/>
        <color indexed="23"/>
        <rFont val="Arial"/>
        <family val="2"/>
      </rPr>
      <t xml:space="preserve"> to protect beneﬁcial insects from harmful viral infections and their potential practical application. As a whole, this manuscript stresses the impact of insect viruses and RNAi technology in human life, highlighting clear lines of investigation within an exciting and promising ﬁeld of research.</t>
    </r>
  </si>
  <si>
    <t>Bioingeneering</t>
  </si>
  <si>
    <t>environmental health</t>
  </si>
  <si>
    <t>key review on formulations, delivery with Aedes example</t>
  </si>
  <si>
    <t>key review on delivery / TPP of dsRNA to mosquito lifestages / recommendations for design to evolve pot field applications</t>
  </si>
  <si>
    <t>key review for RNAi-based Mosquito Control Application; uptake, target genes, phenotypic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</si>
</sst>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b/>
      <sz val="10"/>
      <name val="Arial"/>
      <family val="2"/>
    </font>
    <font>
      <sz val="10"/>
      <name val="Arial"/>
      <family val="2"/>
    </font>
    <font>
      <sz val="8"/>
      <name val="Arial"/>
      <family val="2"/>
    </font>
    <font>
      <b/>
      <sz val="8"/>
      <name val="Arial"/>
      <family val="2"/>
    </font>
    <font>
      <b/>
      <sz val="24"/>
      <name val="Arial"/>
      <family val="2"/>
    </font>
    <font>
      <b/>
      <sz val="11"/>
      <name val="Arial"/>
      <family val="2"/>
    </font>
    <font>
      <b/>
      <sz val="14"/>
      <name val="Arial"/>
      <family val="2"/>
    </font>
    <font>
      <sz val="14"/>
      <name val="Arial"/>
      <family val="2"/>
    </font>
    <font>
      <sz val="8"/>
      <color indexed="23"/>
      <name val="Arial"/>
      <family val="2"/>
    </font>
    <font>
      <b/>
      <sz val="8"/>
      <color indexed="23"/>
      <name val="Arial"/>
      <family val="2"/>
    </font>
    <font>
      <b/>
      <sz val="11"/>
      <color rgb="FF0070C0"/>
      <name val="Arial"/>
      <family val="2"/>
    </font>
    <font>
      <b/>
      <sz val="10"/>
      <color theme="0" tint="-0.499984740745262"/>
      <name val="Arial"/>
      <family val="2"/>
    </font>
    <font>
      <b/>
      <sz val="14"/>
      <color theme="0" tint="-0.499984740745262"/>
      <name val="Arial"/>
      <family val="2"/>
    </font>
    <font>
      <sz val="8"/>
      <color theme="0" tint="-0.499984740745262"/>
      <name val="Arial"/>
      <family val="2"/>
    </font>
    <font>
      <sz val="14"/>
      <color theme="0" tint="-0.499984740745262"/>
      <name val="Arial"/>
      <family val="2"/>
    </font>
    <font>
      <sz val="10"/>
      <color theme="0" tint="-0.499984740745262"/>
      <name val="Arial"/>
      <family val="2"/>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86">
    <xf numFmtId="0" fontId="0" fillId="0" borderId="0" xfId="0"/>
    <xf numFmtId="0" fontId="1" fillId="0" borderId="0" xfId="0" applyFont="1"/>
    <xf numFmtId="0" fontId="2" fillId="0" borderId="0" xfId="0" applyFont="1"/>
    <xf numFmtId="0" fontId="0" fillId="0" borderId="0" xfId="0" applyAlignment="1">
      <alignment horizontal="left"/>
    </xf>
    <xf numFmtId="0" fontId="2" fillId="0" borderId="0" xfId="0" applyFont="1" applyAlignment="1">
      <alignment horizontal="left"/>
    </xf>
    <xf numFmtId="14" fontId="0" fillId="0" borderId="0" xfId="0" applyNumberFormat="1" applyAlignment="1">
      <alignment horizontal="left"/>
    </xf>
    <xf numFmtId="0" fontId="1" fillId="0" borderId="0" xfId="0" applyFont="1" applyAlignment="1">
      <alignment horizontal="left"/>
    </xf>
    <xf numFmtId="0" fontId="11" fillId="2" borderId="0" xfId="0" applyFont="1" applyFill="1" applyAlignment="1">
      <alignment horizontal="left" vertical="center"/>
    </xf>
    <xf numFmtId="0" fontId="0" fillId="0" borderId="1" xfId="0" applyFill="1" applyBorder="1"/>
    <xf numFmtId="0" fontId="0" fillId="3" borderId="1" xfId="0" applyFill="1" applyBorder="1" applyAlignment="1">
      <alignment vertical="top"/>
    </xf>
    <xf numFmtId="0" fontId="0" fillId="4" borderId="1" xfId="0" applyFill="1" applyBorder="1"/>
    <xf numFmtId="0" fontId="2" fillId="4" borderId="1" xfId="1" applyFill="1" applyBorder="1" applyAlignment="1">
      <alignment horizontal="left" vertical="top"/>
    </xf>
    <xf numFmtId="0" fontId="2" fillId="4" borderId="1" xfId="1" applyFill="1" applyBorder="1" applyAlignment="1">
      <alignment horizontal="left" vertical="top" wrapText="1"/>
    </xf>
    <xf numFmtId="0" fontId="2" fillId="4" borderId="1" xfId="0" applyFont="1" applyFill="1" applyBorder="1" applyAlignment="1">
      <alignment vertical="top"/>
    </xf>
    <xf numFmtId="0" fontId="2" fillId="3" borderId="1" xfId="1" applyFill="1" applyBorder="1" applyAlignment="1">
      <alignment horizontal="left" vertical="top"/>
    </xf>
    <xf numFmtId="0" fontId="2" fillId="3" borderId="1" xfId="1" applyFill="1" applyBorder="1" applyAlignment="1">
      <alignment horizontal="left" vertical="top" wrapText="1"/>
    </xf>
    <xf numFmtId="0" fontId="1" fillId="0" borderId="1" xfId="0" applyFont="1" applyBorder="1" applyAlignment="1">
      <alignment horizontal="center" vertical="top"/>
    </xf>
    <xf numFmtId="0" fontId="3" fillId="0" borderId="1" xfId="1" applyFont="1" applyFill="1" applyBorder="1" applyAlignment="1">
      <alignment horizontal="left" vertical="top" wrapText="1"/>
    </xf>
    <xf numFmtId="0" fontId="3" fillId="4" borderId="1" xfId="1" applyFont="1" applyFill="1" applyBorder="1" applyAlignment="1">
      <alignment horizontal="left" vertical="top" wrapText="1"/>
    </xf>
    <xf numFmtId="0" fontId="3" fillId="3" borderId="1" xfId="1" applyFont="1" applyFill="1" applyBorder="1" applyAlignment="1">
      <alignment horizontal="left" vertical="top" wrapText="1"/>
    </xf>
    <xf numFmtId="0" fontId="0" fillId="5" borderId="1" xfId="0" applyFill="1" applyBorder="1"/>
    <xf numFmtId="0" fontId="2" fillId="5" borderId="1" xfId="1" applyFill="1" applyBorder="1" applyAlignment="1">
      <alignment horizontal="left" vertical="top"/>
    </xf>
    <xf numFmtId="0" fontId="2" fillId="5" borderId="1" xfId="1" applyFill="1" applyBorder="1" applyAlignment="1">
      <alignment horizontal="left" vertical="top" wrapText="1"/>
    </xf>
    <xf numFmtId="0" fontId="3" fillId="5" borderId="1" xfId="1" applyFont="1" applyFill="1" applyBorder="1" applyAlignment="1">
      <alignment horizontal="left" vertical="top" wrapText="1"/>
    </xf>
    <xf numFmtId="0" fontId="1" fillId="0" borderId="1" xfId="0" applyFont="1" applyFill="1" applyBorder="1"/>
    <xf numFmtId="0" fontId="0" fillId="4" borderId="1" xfId="0" applyFill="1" applyBorder="1" applyAlignment="1">
      <alignment horizontal="left" vertical="top"/>
    </xf>
    <xf numFmtId="0" fontId="2" fillId="4" borderId="1" xfId="0" applyFont="1" applyFill="1" applyBorder="1" applyAlignment="1">
      <alignment horizontal="left" vertical="top"/>
    </xf>
    <xf numFmtId="0" fontId="0" fillId="0" borderId="1" xfId="0" applyFill="1" applyBorder="1" applyAlignment="1">
      <alignment horizontal="left" vertical="top"/>
    </xf>
    <xf numFmtId="0" fontId="5" fillId="0" borderId="0" xfId="0" applyFont="1" applyAlignment="1">
      <alignment vertical="center"/>
    </xf>
    <xf numFmtId="0" fontId="1" fillId="0" borderId="1" xfId="1" applyFont="1" applyBorder="1" applyAlignment="1">
      <alignment horizontal="left" vertical="top"/>
    </xf>
    <xf numFmtId="0" fontId="2" fillId="5" borderId="1" xfId="0" applyFont="1" applyFill="1" applyBorder="1" applyAlignment="1">
      <alignment horizontal="left" vertical="top"/>
    </xf>
    <xf numFmtId="0" fontId="1" fillId="0" borderId="1" xfId="0" applyFont="1" applyBorder="1" applyAlignment="1">
      <alignment horizontal="left" vertical="top"/>
    </xf>
    <xf numFmtId="0" fontId="2" fillId="3" borderId="1" xfId="0" applyFont="1" applyFill="1" applyBorder="1" applyAlignment="1">
      <alignment horizontal="left" vertical="top"/>
    </xf>
    <xf numFmtId="0" fontId="0" fillId="3" borderId="1" xfId="0" applyFill="1" applyBorder="1" applyAlignment="1">
      <alignment horizontal="left" vertical="top"/>
    </xf>
    <xf numFmtId="0" fontId="0" fillId="3" borderId="1" xfId="0" applyFill="1" applyBorder="1"/>
    <xf numFmtId="0" fontId="0" fillId="5" borderId="1" xfId="0" applyFill="1" applyBorder="1" applyAlignment="1">
      <alignment horizontal="left" vertical="top"/>
    </xf>
    <xf numFmtId="0" fontId="0" fillId="5" borderId="1" xfId="0" applyFill="1" applyBorder="1" applyAlignment="1">
      <alignment vertical="top"/>
    </xf>
    <xf numFmtId="0" fontId="0" fillId="0" borderId="1" xfId="0" applyFill="1" applyBorder="1" applyAlignment="1">
      <alignment wrapText="1"/>
    </xf>
    <xf numFmtId="0" fontId="3" fillId="0" borderId="1" xfId="0" applyFont="1" applyFill="1" applyBorder="1" applyAlignment="1">
      <alignment wrapText="1"/>
    </xf>
    <xf numFmtId="0" fontId="0" fillId="0" borderId="0" xfId="0" applyFill="1" applyBorder="1"/>
    <xf numFmtId="0" fontId="0" fillId="4" borderId="0" xfId="0" applyFill="1" applyBorder="1"/>
    <xf numFmtId="0" fontId="0" fillId="3" borderId="0" xfId="0" applyFill="1" applyBorder="1"/>
    <xf numFmtId="0" fontId="0" fillId="5" borderId="0" xfId="0" applyFill="1" applyBorder="1"/>
    <xf numFmtId="0" fontId="0" fillId="0" borderId="0" xfId="0" applyFill="1" applyBorder="1" applyAlignment="1">
      <alignment horizontal="left" vertical="top"/>
    </xf>
    <xf numFmtId="0" fontId="0" fillId="0" borderId="0" xfId="0" applyFill="1" applyBorder="1" applyAlignment="1">
      <alignment wrapText="1"/>
    </xf>
    <xf numFmtId="0" fontId="3" fillId="0" borderId="0" xfId="0" applyFont="1" applyFill="1" applyBorder="1" applyAlignment="1">
      <alignment wrapText="1"/>
    </xf>
    <xf numFmtId="0" fontId="0" fillId="0" borderId="0" xfId="0" applyFill="1" applyBorder="1" applyAlignment="1">
      <alignment vertical="top"/>
    </xf>
    <xf numFmtId="0" fontId="1"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1" applyFont="1" applyFill="1" applyBorder="1" applyAlignment="1">
      <alignment vertical="top" wrapText="1"/>
    </xf>
    <xf numFmtId="0" fontId="1" fillId="0" borderId="1" xfId="0" applyFont="1" applyFill="1" applyBorder="1" applyAlignment="1">
      <alignment horizontal="left" vertical="top"/>
    </xf>
    <xf numFmtId="0" fontId="1" fillId="0" borderId="1" xfId="1" applyFont="1" applyFill="1" applyBorder="1" applyAlignment="1">
      <alignment horizontal="left" vertical="top"/>
    </xf>
    <xf numFmtId="0" fontId="1" fillId="0" borderId="1" xfId="1" applyFont="1" applyFill="1" applyBorder="1" applyAlignment="1">
      <alignment horizontal="left" vertical="top" wrapText="1"/>
    </xf>
    <xf numFmtId="0" fontId="4" fillId="0" borderId="1" xfId="1" applyFont="1" applyFill="1" applyBorder="1" applyAlignment="1">
      <alignment horizontal="left" vertical="top" wrapText="1"/>
    </xf>
    <xf numFmtId="0" fontId="3" fillId="0" borderId="1" xfId="0" applyFont="1" applyFill="1" applyBorder="1" applyAlignment="1">
      <alignment horizontal="left" vertical="top"/>
    </xf>
    <xf numFmtId="0" fontId="3" fillId="0" borderId="1" xfId="1" applyFont="1" applyFill="1" applyBorder="1" applyAlignment="1">
      <alignment horizontal="left" vertical="top"/>
    </xf>
    <xf numFmtId="0" fontId="3" fillId="0" borderId="1" xfId="0" applyFont="1" applyFill="1" applyBorder="1" applyAlignment="1">
      <alignment horizontal="center" vertical="top"/>
    </xf>
    <xf numFmtId="0" fontId="8" fillId="0" borderId="1" xfId="0" applyFont="1" applyFill="1" applyBorder="1" applyAlignment="1">
      <alignment horizontal="center" vertical="center"/>
    </xf>
    <xf numFmtId="164" fontId="0" fillId="0" borderId="0" xfId="0" applyNumberFormat="1"/>
    <xf numFmtId="0" fontId="8" fillId="0" borderId="2" xfId="0" applyFont="1" applyFill="1" applyBorder="1" applyAlignment="1">
      <alignment horizontal="center" vertical="center"/>
    </xf>
    <xf numFmtId="164" fontId="1" fillId="6" borderId="1" xfId="0" applyNumberFormat="1" applyFont="1" applyFill="1" applyBorder="1" applyAlignment="1">
      <alignment horizontal="center"/>
    </xf>
    <xf numFmtId="0" fontId="2" fillId="6" borderId="0" xfId="0" applyFont="1" applyFill="1"/>
    <xf numFmtId="164" fontId="0" fillId="0" borderId="0" xfId="0" applyNumberFormat="1" applyAlignment="1">
      <alignment wrapText="1"/>
    </xf>
    <xf numFmtId="0" fontId="0" fillId="0" borderId="0" xfId="0" applyAlignment="1">
      <alignment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164" fontId="0" fillId="0" borderId="0" xfId="0" applyNumberFormat="1" applyBorder="1"/>
    <xf numFmtId="0" fontId="0" fillId="0" borderId="0" xfId="0" applyBorder="1"/>
    <xf numFmtId="0" fontId="1" fillId="0" borderId="0" xfId="0" applyFont="1" applyFill="1" applyBorder="1" applyAlignment="1">
      <alignment horizontal="center" vertical="top"/>
    </xf>
    <xf numFmtId="0" fontId="1" fillId="4" borderId="1" xfId="0" applyFont="1" applyFill="1" applyBorder="1" applyAlignment="1">
      <alignment horizontal="center" vertical="top"/>
    </xf>
    <xf numFmtId="0" fontId="1" fillId="3" borderId="1" xfId="0" applyFont="1" applyFill="1" applyBorder="1" applyAlignment="1">
      <alignment horizontal="center" vertical="top"/>
    </xf>
    <xf numFmtId="0" fontId="2" fillId="3" borderId="1" xfId="1" applyFill="1" applyBorder="1" applyAlignment="1">
      <alignment vertical="top" wrapText="1"/>
    </xf>
    <xf numFmtId="0" fontId="3" fillId="3" borderId="1" xfId="0" applyFont="1" applyFill="1" applyBorder="1" applyAlignment="1">
      <alignment wrapText="1"/>
    </xf>
    <xf numFmtId="0" fontId="1" fillId="5" borderId="1" xfId="0" applyFont="1" applyFill="1" applyBorder="1" applyAlignment="1">
      <alignment horizontal="center" vertical="top"/>
    </xf>
    <xf numFmtId="0" fontId="1" fillId="0" borderId="1" xfId="1" applyFont="1" applyFill="1" applyBorder="1" applyAlignment="1">
      <alignment vertical="top"/>
    </xf>
    <xf numFmtId="0" fontId="1" fillId="0" borderId="0" xfId="0" applyFont="1" applyFill="1" applyBorder="1"/>
    <xf numFmtId="0" fontId="1" fillId="2" borderId="0" xfId="0" applyFont="1" applyFill="1"/>
    <xf numFmtId="0" fontId="1" fillId="2" borderId="0" xfId="0" applyFont="1" applyFill="1" applyAlignment="1">
      <alignment horizontal="left"/>
    </xf>
    <xf numFmtId="0" fontId="12" fillId="0" borderId="1" xfId="0" applyFont="1" applyFill="1" applyBorder="1" applyAlignment="1">
      <alignment vertical="top" wrapText="1"/>
    </xf>
    <xf numFmtId="0" fontId="13" fillId="0" borderId="1" xfId="0" applyFont="1" applyFill="1" applyBorder="1" applyAlignment="1">
      <alignment horizontal="center" vertical="center"/>
    </xf>
    <xf numFmtId="0" fontId="14" fillId="0" borderId="1" xfId="0" applyFont="1" applyFill="1" applyBorder="1" applyAlignment="1">
      <alignment vertical="top" wrapText="1"/>
    </xf>
    <xf numFmtId="0" fontId="15" fillId="0" borderId="1" xfId="0" applyFont="1" applyFill="1" applyBorder="1" applyAlignment="1">
      <alignment horizontal="center" vertical="center"/>
    </xf>
    <xf numFmtId="0" fontId="14" fillId="0" borderId="1" xfId="0" applyFont="1" applyFill="1" applyBorder="1" applyAlignment="1">
      <alignment vertical="top"/>
    </xf>
    <xf numFmtId="0" fontId="16" fillId="0" borderId="1" xfId="0" applyFont="1" applyFill="1" applyBorder="1" applyAlignment="1">
      <alignment vertical="top"/>
    </xf>
    <xf numFmtId="0" fontId="6" fillId="6" borderId="0" xfId="0" applyFont="1" applyFill="1"/>
    <xf numFmtId="164" fontId="6" fillId="6" borderId="1" xfId="0" applyNumberFormat="1" applyFont="1" applyFill="1" applyBorder="1" applyAlignment="1">
      <alignment horizontal="center"/>
    </xf>
  </cellXfs>
  <cellStyles count="2">
    <cellStyle name="Normal 2"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B18"/>
  <sheetViews>
    <sheetView workbookViewId="0">
      <selection activeCell="H19" sqref="H19"/>
    </sheetView>
  </sheetViews>
  <sheetFormatPr baseColWidth="10" defaultColWidth="9.1796875" defaultRowHeight="12.5" x14ac:dyDescent="0.25"/>
  <cols>
    <col min="1" max="1" width="16.26953125" bestFit="1" customWidth="1"/>
    <col min="2" max="2" width="36.54296875" style="3" bestFit="1" customWidth="1"/>
  </cols>
  <sheetData>
    <row r="1" spans="1:2" ht="30" x14ac:dyDescent="0.25">
      <c r="A1" s="28" t="s">
        <v>368</v>
      </c>
    </row>
    <row r="4" spans="1:2" x14ac:dyDescent="0.25">
      <c r="A4" s="2" t="s">
        <v>319</v>
      </c>
      <c r="B4" s="4" t="s">
        <v>325</v>
      </c>
    </row>
    <row r="5" spans="1:2" x14ac:dyDescent="0.25">
      <c r="A5" s="2" t="s">
        <v>320</v>
      </c>
      <c r="B5" s="5">
        <v>44997</v>
      </c>
    </row>
    <row r="6" spans="1:2" ht="13" x14ac:dyDescent="0.3">
      <c r="A6" s="1" t="s">
        <v>321</v>
      </c>
      <c r="B6" s="6" t="s">
        <v>326</v>
      </c>
    </row>
    <row r="7" spans="1:2" x14ac:dyDescent="0.25">
      <c r="A7" s="2" t="s">
        <v>322</v>
      </c>
      <c r="B7" s="4" t="s">
        <v>327</v>
      </c>
    </row>
    <row r="8" spans="1:2" ht="13" x14ac:dyDescent="0.3">
      <c r="A8" s="1" t="s">
        <v>323</v>
      </c>
      <c r="B8" s="77" t="s">
        <v>328</v>
      </c>
    </row>
    <row r="9" spans="1:2" ht="14" x14ac:dyDescent="0.3">
      <c r="A9" s="1" t="s">
        <v>324</v>
      </c>
      <c r="B9" s="7">
        <v>220</v>
      </c>
    </row>
    <row r="11" spans="1:2" ht="13" x14ac:dyDescent="0.3">
      <c r="A11" s="76" t="s">
        <v>413</v>
      </c>
    </row>
    <row r="13" spans="1:2" x14ac:dyDescent="0.25">
      <c r="A13" s="2" t="s">
        <v>319</v>
      </c>
      <c r="B13" s="4" t="s">
        <v>325</v>
      </c>
    </row>
    <row r="14" spans="1:2" x14ac:dyDescent="0.25">
      <c r="A14" s="2" t="s">
        <v>320</v>
      </c>
      <c r="B14" s="5">
        <v>44997</v>
      </c>
    </row>
    <row r="15" spans="1:2" ht="13" x14ac:dyDescent="0.3">
      <c r="A15" s="1" t="s">
        <v>321</v>
      </c>
      <c r="B15" s="6" t="s">
        <v>326</v>
      </c>
    </row>
    <row r="16" spans="1:2" x14ac:dyDescent="0.25">
      <c r="A16" s="2" t="s">
        <v>322</v>
      </c>
      <c r="B16" s="4" t="s">
        <v>327</v>
      </c>
    </row>
    <row r="17" spans="1:2" ht="13" x14ac:dyDescent="0.3">
      <c r="A17" s="1" t="s">
        <v>323</v>
      </c>
      <c r="B17" s="77" t="s">
        <v>329</v>
      </c>
    </row>
    <row r="18" spans="1:2" ht="14" x14ac:dyDescent="0.3">
      <c r="A18" s="1" t="s">
        <v>324</v>
      </c>
      <c r="B18" s="7" t="s">
        <v>330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BZ30"/>
  <sheetViews>
    <sheetView workbookViewId="0">
      <pane ySplit="1" topLeftCell="A2" activePane="bottomLeft" state="frozen"/>
      <selection pane="bottomLeft" activeCell="Y4" sqref="Y4"/>
    </sheetView>
  </sheetViews>
  <sheetFormatPr baseColWidth="10" defaultColWidth="8.81640625" defaultRowHeight="13" x14ac:dyDescent="0.25"/>
  <cols>
    <col min="1" max="2" width="8.81640625" style="68"/>
    <col min="3" max="3" width="8.81640625" style="43"/>
    <col min="4" max="4" width="5.7265625" style="39" customWidth="1"/>
    <col min="5" max="5" width="17.54296875" style="39" customWidth="1"/>
    <col min="6" max="8" width="0" style="39" hidden="1" customWidth="1"/>
    <col min="9" max="9" width="146.54296875" style="39" hidden="1" customWidth="1"/>
    <col min="10" max="11" width="0" style="39" hidden="1" customWidth="1"/>
    <col min="12" max="12" width="24.54296875" style="44" customWidth="1"/>
    <col min="13" max="24" width="0" style="39" hidden="1" customWidth="1"/>
    <col min="25" max="25" width="118.54296875" style="45" customWidth="1"/>
    <col min="26" max="49" width="0" style="39" hidden="1" customWidth="1"/>
    <col min="50" max="50" width="8.81640625" style="39"/>
    <col min="51" max="75" width="0" style="39" hidden="1" customWidth="1"/>
    <col min="76" max="76" width="8.81640625" style="39"/>
    <col min="77" max="77" width="8.81640625" style="43"/>
    <col min="78" max="78" width="166.1796875" style="46" bestFit="1" customWidth="1"/>
    <col min="79" max="16384" width="8.81640625" style="39"/>
  </cols>
  <sheetData>
    <row r="1" spans="1:78" s="75" customFormat="1" x14ac:dyDescent="0.3">
      <c r="A1" s="16" t="s">
        <v>332</v>
      </c>
      <c r="B1" s="16" t="s">
        <v>333</v>
      </c>
      <c r="C1" s="31" t="s">
        <v>331</v>
      </c>
      <c r="D1" s="51" t="s">
        <v>0</v>
      </c>
      <c r="E1" s="51" t="s">
        <v>1</v>
      </c>
      <c r="F1" s="51" t="s">
        <v>2</v>
      </c>
      <c r="G1" s="51" t="s">
        <v>3</v>
      </c>
      <c r="H1" s="51" t="s">
        <v>4</v>
      </c>
      <c r="I1" s="51" t="s">
        <v>5</v>
      </c>
      <c r="J1" s="51" t="s">
        <v>6</v>
      </c>
      <c r="K1" s="51" t="s">
        <v>7</v>
      </c>
      <c r="L1" s="52" t="s">
        <v>8</v>
      </c>
      <c r="M1" s="51" t="s">
        <v>9</v>
      </c>
      <c r="N1" s="51" t="s">
        <v>10</v>
      </c>
      <c r="O1" s="51" t="s">
        <v>11</v>
      </c>
      <c r="P1" s="51" t="s">
        <v>12</v>
      </c>
      <c r="Q1" s="51" t="s">
        <v>13</v>
      </c>
      <c r="R1" s="51" t="s">
        <v>14</v>
      </c>
      <c r="S1" s="51" t="s">
        <v>15</v>
      </c>
      <c r="T1" s="51" t="s">
        <v>16</v>
      </c>
      <c r="U1" s="51" t="s">
        <v>17</v>
      </c>
      <c r="V1" s="51" t="s">
        <v>18</v>
      </c>
      <c r="W1" s="51" t="s">
        <v>19</v>
      </c>
      <c r="X1" s="51" t="s">
        <v>20</v>
      </c>
      <c r="Y1" s="53" t="s">
        <v>21</v>
      </c>
      <c r="Z1" s="51" t="s">
        <v>22</v>
      </c>
      <c r="AA1" s="51" t="s">
        <v>23</v>
      </c>
      <c r="AB1" s="51" t="s">
        <v>24</v>
      </c>
      <c r="AC1" s="51" t="s">
        <v>25</v>
      </c>
      <c r="AD1" s="51" t="s">
        <v>26</v>
      </c>
      <c r="AE1" s="51" t="s">
        <v>27</v>
      </c>
      <c r="AF1" s="51" t="s">
        <v>28</v>
      </c>
      <c r="AG1" s="51" t="s">
        <v>29</v>
      </c>
      <c r="AH1" s="51" t="s">
        <v>30</v>
      </c>
      <c r="AI1" s="51" t="s">
        <v>31</v>
      </c>
      <c r="AJ1" s="51" t="s">
        <v>32</v>
      </c>
      <c r="AK1" s="51" t="s">
        <v>33</v>
      </c>
      <c r="AL1" s="51" t="s">
        <v>34</v>
      </c>
      <c r="AM1" s="51" t="s">
        <v>35</v>
      </c>
      <c r="AN1" s="51" t="s">
        <v>36</v>
      </c>
      <c r="AO1" s="51" t="s">
        <v>37</v>
      </c>
      <c r="AP1" s="51" t="s">
        <v>38</v>
      </c>
      <c r="AQ1" s="51" t="s">
        <v>39</v>
      </c>
      <c r="AR1" s="51" t="s">
        <v>40</v>
      </c>
      <c r="AS1" s="51" t="s">
        <v>41</v>
      </c>
      <c r="AT1" s="51" t="s">
        <v>42</v>
      </c>
      <c r="AU1" s="51" t="s">
        <v>43</v>
      </c>
      <c r="AV1" s="51" t="s">
        <v>44</v>
      </c>
      <c r="AW1" s="51" t="s">
        <v>45</v>
      </c>
      <c r="AX1" s="51" t="s">
        <v>46</v>
      </c>
      <c r="AY1" s="51" t="s">
        <v>47</v>
      </c>
      <c r="AZ1" s="51" t="s">
        <v>48</v>
      </c>
      <c r="BA1" s="51" t="s">
        <v>49</v>
      </c>
      <c r="BB1" s="51" t="s">
        <v>50</v>
      </c>
      <c r="BC1" s="51" t="s">
        <v>51</v>
      </c>
      <c r="BD1" s="51" t="s">
        <v>52</v>
      </c>
      <c r="BE1" s="51" t="s">
        <v>53</v>
      </c>
      <c r="BF1" s="51" t="s">
        <v>54</v>
      </c>
      <c r="BG1" s="51" t="s">
        <v>55</v>
      </c>
      <c r="BH1" s="51" t="s">
        <v>56</v>
      </c>
      <c r="BI1" s="51" t="s">
        <v>57</v>
      </c>
      <c r="BJ1" s="51" t="s">
        <v>58</v>
      </c>
      <c r="BK1" s="51" t="s">
        <v>59</v>
      </c>
      <c r="BL1" s="51" t="s">
        <v>60</v>
      </c>
      <c r="BM1" s="51" t="s">
        <v>61</v>
      </c>
      <c r="BN1" s="51" t="s">
        <v>62</v>
      </c>
      <c r="BO1" s="51" t="s">
        <v>63</v>
      </c>
      <c r="BP1" s="51" t="s">
        <v>64</v>
      </c>
      <c r="BQ1" s="51" t="s">
        <v>65</v>
      </c>
      <c r="BR1" s="51" t="s">
        <v>66</v>
      </c>
      <c r="BS1" s="51" t="s">
        <v>67</v>
      </c>
      <c r="BT1" s="51" t="s">
        <v>68</v>
      </c>
      <c r="BU1" s="51" t="s">
        <v>69</v>
      </c>
      <c r="BV1" s="51" t="s">
        <v>70</v>
      </c>
      <c r="BW1" s="51" t="s">
        <v>71</v>
      </c>
      <c r="BX1" s="24"/>
      <c r="BY1" s="29" t="s">
        <v>382</v>
      </c>
      <c r="BZ1" s="74" t="s">
        <v>357</v>
      </c>
    </row>
    <row r="2" spans="1:78" s="40" customFormat="1" ht="60" x14ac:dyDescent="0.25">
      <c r="A2" s="69" t="s">
        <v>144</v>
      </c>
      <c r="B2" s="69" t="s">
        <v>143</v>
      </c>
      <c r="C2" s="25" t="s">
        <v>383</v>
      </c>
      <c r="D2" s="11" t="s">
        <v>72</v>
      </c>
      <c r="E2" s="11" t="s">
        <v>146</v>
      </c>
      <c r="F2" s="11" t="s">
        <v>74</v>
      </c>
      <c r="G2" s="11" t="s">
        <v>74</v>
      </c>
      <c r="H2" s="11" t="s">
        <v>74</v>
      </c>
      <c r="I2" s="11" t="s">
        <v>147</v>
      </c>
      <c r="J2" s="11" t="s">
        <v>74</v>
      </c>
      <c r="K2" s="11" t="s">
        <v>74</v>
      </c>
      <c r="L2" s="12" t="s">
        <v>148</v>
      </c>
      <c r="M2" s="11" t="s">
        <v>149</v>
      </c>
      <c r="N2" s="11" t="s">
        <v>74</v>
      </c>
      <c r="O2" s="11" t="s">
        <v>74</v>
      </c>
      <c r="P2" s="11" t="s">
        <v>74</v>
      </c>
      <c r="Q2" s="11" t="s">
        <v>74</v>
      </c>
      <c r="R2" s="11" t="s">
        <v>74</v>
      </c>
      <c r="S2" s="11" t="s">
        <v>74</v>
      </c>
      <c r="T2" s="11" t="s">
        <v>74</v>
      </c>
      <c r="U2" s="11" t="s">
        <v>74</v>
      </c>
      <c r="V2" s="11" t="s">
        <v>74</v>
      </c>
      <c r="W2" s="11" t="s">
        <v>74</v>
      </c>
      <c r="X2" s="11" t="s">
        <v>74</v>
      </c>
      <c r="Y2" s="18" t="s">
        <v>150</v>
      </c>
      <c r="Z2" s="11" t="s">
        <v>74</v>
      </c>
      <c r="AA2" s="11" t="s">
        <v>74</v>
      </c>
      <c r="AB2" s="11" t="s">
        <v>74</v>
      </c>
      <c r="AC2" s="11" t="s">
        <v>74</v>
      </c>
      <c r="AD2" s="11" t="s">
        <v>151</v>
      </c>
      <c r="AE2" s="11" t="s">
        <v>152</v>
      </c>
      <c r="AF2" s="11" t="s">
        <v>74</v>
      </c>
      <c r="AG2" s="11" t="s">
        <v>74</v>
      </c>
      <c r="AH2" s="11" t="s">
        <v>74</v>
      </c>
      <c r="AI2" s="11" t="s">
        <v>74</v>
      </c>
      <c r="AJ2" s="11" t="s">
        <v>74</v>
      </c>
      <c r="AK2" s="11" t="s">
        <v>74</v>
      </c>
      <c r="AL2" s="11" t="s">
        <v>74</v>
      </c>
      <c r="AM2" s="11" t="s">
        <v>74</v>
      </c>
      <c r="AN2" s="11" t="s">
        <v>74</v>
      </c>
      <c r="AO2" s="11" t="s">
        <v>74</v>
      </c>
      <c r="AP2" s="11" t="s">
        <v>74</v>
      </c>
      <c r="AQ2" s="11" t="s">
        <v>74</v>
      </c>
      <c r="AR2" s="11" t="s">
        <v>153</v>
      </c>
      <c r="AS2" s="11" t="s">
        <v>154</v>
      </c>
      <c r="AT2" s="11" t="s">
        <v>74</v>
      </c>
      <c r="AU2" s="11" t="s">
        <v>74</v>
      </c>
      <c r="AV2" s="11" t="s">
        <v>74</v>
      </c>
      <c r="AW2" s="11" t="s">
        <v>83</v>
      </c>
      <c r="AX2" s="11">
        <v>2020</v>
      </c>
      <c r="AY2" s="11">
        <v>47</v>
      </c>
      <c r="AZ2" s="11">
        <v>8</v>
      </c>
      <c r="BA2" s="11" t="s">
        <v>74</v>
      </c>
      <c r="BB2" s="11" t="s">
        <v>74</v>
      </c>
      <c r="BC2" s="11" t="s">
        <v>74</v>
      </c>
      <c r="BD2" s="11" t="s">
        <v>74</v>
      </c>
      <c r="BE2" s="11">
        <v>6309</v>
      </c>
      <c r="BF2" s="11">
        <v>6319</v>
      </c>
      <c r="BG2" s="11" t="s">
        <v>74</v>
      </c>
      <c r="BH2" s="11" t="s">
        <v>155</v>
      </c>
      <c r="BI2" s="11">
        <v>0</v>
      </c>
      <c r="BJ2" s="11" t="s">
        <v>74</v>
      </c>
      <c r="BK2" s="11" t="s">
        <v>142</v>
      </c>
      <c r="BL2" s="11" t="s">
        <v>74</v>
      </c>
      <c r="BM2" s="11" t="s">
        <v>74</v>
      </c>
      <c r="BN2" s="11" t="s">
        <v>74</v>
      </c>
      <c r="BO2" s="11" t="s">
        <v>74</v>
      </c>
      <c r="BP2" s="11" t="s">
        <v>74</v>
      </c>
      <c r="BQ2" s="11">
        <v>32696345</v>
      </c>
      <c r="BR2" s="11" t="s">
        <v>74</v>
      </c>
      <c r="BS2" s="11" t="s">
        <v>74</v>
      </c>
      <c r="BT2" s="11" t="s">
        <v>74</v>
      </c>
      <c r="BU2" s="11" t="s">
        <v>74</v>
      </c>
      <c r="BV2" s="11" t="s">
        <v>156</v>
      </c>
      <c r="BW2" s="11">
        <v>0</v>
      </c>
      <c r="BX2" s="10"/>
      <c r="BY2" s="26"/>
      <c r="BZ2" s="13" t="s">
        <v>380</v>
      </c>
    </row>
    <row r="3" spans="1:78" s="40" customFormat="1" ht="60" x14ac:dyDescent="0.25">
      <c r="A3" s="69" t="s">
        <v>144</v>
      </c>
      <c r="B3" s="69" t="s">
        <v>143</v>
      </c>
      <c r="C3" s="26" t="s">
        <v>384</v>
      </c>
      <c r="D3" s="11" t="s">
        <v>72</v>
      </c>
      <c r="E3" s="11" t="s">
        <v>226</v>
      </c>
      <c r="F3" s="11" t="s">
        <v>74</v>
      </c>
      <c r="G3" s="11" t="s">
        <v>74</v>
      </c>
      <c r="H3" s="11" t="s">
        <v>74</v>
      </c>
      <c r="I3" s="11" t="s">
        <v>227</v>
      </c>
      <c r="J3" s="11" t="s">
        <v>74</v>
      </c>
      <c r="K3" s="11" t="s">
        <v>74</v>
      </c>
      <c r="L3" s="12" t="s">
        <v>228</v>
      </c>
      <c r="M3" s="11" t="s">
        <v>229</v>
      </c>
      <c r="N3" s="11" t="s">
        <v>74</v>
      </c>
      <c r="O3" s="11" t="s">
        <v>74</v>
      </c>
      <c r="P3" s="11" t="s">
        <v>74</v>
      </c>
      <c r="Q3" s="11" t="s">
        <v>74</v>
      </c>
      <c r="R3" s="11" t="s">
        <v>74</v>
      </c>
      <c r="S3" s="11" t="s">
        <v>74</v>
      </c>
      <c r="T3" s="11" t="s">
        <v>74</v>
      </c>
      <c r="U3" s="11" t="s">
        <v>74</v>
      </c>
      <c r="V3" s="11" t="s">
        <v>74</v>
      </c>
      <c r="W3" s="11" t="s">
        <v>74</v>
      </c>
      <c r="X3" s="11" t="s">
        <v>74</v>
      </c>
      <c r="Y3" s="18" t="s">
        <v>230</v>
      </c>
      <c r="Z3" s="11" t="s">
        <v>74</v>
      </c>
      <c r="AA3" s="11" t="s">
        <v>74</v>
      </c>
      <c r="AB3" s="11" t="s">
        <v>74</v>
      </c>
      <c r="AC3" s="11" t="s">
        <v>74</v>
      </c>
      <c r="AD3" s="11" t="s">
        <v>231</v>
      </c>
      <c r="AE3" s="11" t="s">
        <v>232</v>
      </c>
      <c r="AF3" s="11" t="s">
        <v>74</v>
      </c>
      <c r="AG3" s="11" t="s">
        <v>74</v>
      </c>
      <c r="AH3" s="11" t="s">
        <v>74</v>
      </c>
      <c r="AI3" s="11" t="s">
        <v>74</v>
      </c>
      <c r="AJ3" s="11" t="s">
        <v>74</v>
      </c>
      <c r="AK3" s="11" t="s">
        <v>74</v>
      </c>
      <c r="AL3" s="11" t="s">
        <v>74</v>
      </c>
      <c r="AM3" s="11" t="s">
        <v>74</v>
      </c>
      <c r="AN3" s="11" t="s">
        <v>74</v>
      </c>
      <c r="AO3" s="11" t="s">
        <v>74</v>
      </c>
      <c r="AP3" s="11" t="s">
        <v>74</v>
      </c>
      <c r="AQ3" s="11" t="s">
        <v>74</v>
      </c>
      <c r="AR3" s="11" t="s">
        <v>74</v>
      </c>
      <c r="AS3" s="11" t="s">
        <v>233</v>
      </c>
      <c r="AT3" s="11" t="s">
        <v>74</v>
      </c>
      <c r="AU3" s="11" t="s">
        <v>74</v>
      </c>
      <c r="AV3" s="11" t="s">
        <v>74</v>
      </c>
      <c r="AW3" s="11" t="s">
        <v>234</v>
      </c>
      <c r="AX3" s="11">
        <v>2019</v>
      </c>
      <c r="AY3" s="11">
        <v>11</v>
      </c>
      <c r="AZ3" s="11">
        <v>9</v>
      </c>
      <c r="BA3" s="11" t="s">
        <v>74</v>
      </c>
      <c r="BB3" s="11" t="s">
        <v>74</v>
      </c>
      <c r="BC3" s="11" t="s">
        <v>74</v>
      </c>
      <c r="BD3" s="11" t="s">
        <v>74</v>
      </c>
      <c r="BE3" s="11" t="s">
        <v>74</v>
      </c>
      <c r="BF3" s="11" t="s">
        <v>74</v>
      </c>
      <c r="BG3" s="11">
        <v>873</v>
      </c>
      <c r="BH3" s="11" t="s">
        <v>235</v>
      </c>
      <c r="BI3" s="11">
        <v>0</v>
      </c>
      <c r="BJ3" s="11" t="s">
        <v>74</v>
      </c>
      <c r="BK3" s="11" t="s">
        <v>74</v>
      </c>
      <c r="BL3" s="11" t="s">
        <v>74</v>
      </c>
      <c r="BM3" s="11" t="s">
        <v>74</v>
      </c>
      <c r="BN3" s="11" t="s">
        <v>74</v>
      </c>
      <c r="BO3" s="11" t="s">
        <v>74</v>
      </c>
      <c r="BP3" s="11" t="s">
        <v>74</v>
      </c>
      <c r="BQ3" s="11">
        <v>31533367</v>
      </c>
      <c r="BR3" s="11" t="s">
        <v>74</v>
      </c>
      <c r="BS3" s="11" t="s">
        <v>74</v>
      </c>
      <c r="BT3" s="11" t="s">
        <v>74</v>
      </c>
      <c r="BU3" s="11" t="s">
        <v>74</v>
      </c>
      <c r="BV3" s="11" t="s">
        <v>236</v>
      </c>
      <c r="BW3" s="11">
        <v>0</v>
      </c>
      <c r="BX3" s="10"/>
      <c r="BY3" s="26"/>
      <c r="BZ3" s="13" t="s">
        <v>379</v>
      </c>
    </row>
    <row r="4" spans="1:78" s="41" customFormat="1" ht="70" x14ac:dyDescent="0.25">
      <c r="A4" s="70" t="s">
        <v>143</v>
      </c>
      <c r="B4" s="70" t="s">
        <v>143</v>
      </c>
      <c r="C4" s="32" t="s">
        <v>385</v>
      </c>
      <c r="D4" s="14" t="s">
        <v>72</v>
      </c>
      <c r="E4" s="14" t="s">
        <v>121</v>
      </c>
      <c r="F4" s="14" t="s">
        <v>74</v>
      </c>
      <c r="G4" s="14" t="s">
        <v>74</v>
      </c>
      <c r="H4" s="14" t="s">
        <v>74</v>
      </c>
      <c r="I4" s="14" t="s">
        <v>122</v>
      </c>
      <c r="J4" s="14" t="s">
        <v>74</v>
      </c>
      <c r="K4" s="14" t="s">
        <v>74</v>
      </c>
      <c r="L4" s="15" t="s">
        <v>123</v>
      </c>
      <c r="M4" s="14" t="s">
        <v>124</v>
      </c>
      <c r="N4" s="14" t="s">
        <v>74</v>
      </c>
      <c r="O4" s="14" t="s">
        <v>74</v>
      </c>
      <c r="P4" s="14" t="s">
        <v>74</v>
      </c>
      <c r="Q4" s="14" t="s">
        <v>74</v>
      </c>
      <c r="R4" s="14" t="s">
        <v>74</v>
      </c>
      <c r="S4" s="14" t="s">
        <v>74</v>
      </c>
      <c r="T4" s="14" t="s">
        <v>74</v>
      </c>
      <c r="U4" s="14" t="s">
        <v>74</v>
      </c>
      <c r="V4" s="14" t="s">
        <v>74</v>
      </c>
      <c r="W4" s="14" t="s">
        <v>74</v>
      </c>
      <c r="X4" s="14" t="s">
        <v>74</v>
      </c>
      <c r="Y4" s="19" t="s">
        <v>125</v>
      </c>
      <c r="Z4" s="14" t="s">
        <v>74</v>
      </c>
      <c r="AA4" s="14" t="s">
        <v>74</v>
      </c>
      <c r="AB4" s="14" t="s">
        <v>74</v>
      </c>
      <c r="AC4" s="14" t="s">
        <v>74</v>
      </c>
      <c r="AD4" s="14" t="s">
        <v>74</v>
      </c>
      <c r="AE4" s="14" t="s">
        <v>126</v>
      </c>
      <c r="AF4" s="14" t="s">
        <v>74</v>
      </c>
      <c r="AG4" s="14" t="s">
        <v>74</v>
      </c>
      <c r="AH4" s="14" t="s">
        <v>74</v>
      </c>
      <c r="AI4" s="14" t="s">
        <v>74</v>
      </c>
      <c r="AJ4" s="14" t="s">
        <v>74</v>
      </c>
      <c r="AK4" s="14" t="s">
        <v>74</v>
      </c>
      <c r="AL4" s="14" t="s">
        <v>74</v>
      </c>
      <c r="AM4" s="14" t="s">
        <v>74</v>
      </c>
      <c r="AN4" s="14" t="s">
        <v>74</v>
      </c>
      <c r="AO4" s="14" t="s">
        <v>74</v>
      </c>
      <c r="AP4" s="14" t="s">
        <v>74</v>
      </c>
      <c r="AQ4" s="14" t="s">
        <v>74</v>
      </c>
      <c r="AR4" s="14" t="s">
        <v>74</v>
      </c>
      <c r="AS4" s="14" t="s">
        <v>127</v>
      </c>
      <c r="AT4" s="14" t="s">
        <v>74</v>
      </c>
      <c r="AU4" s="14" t="s">
        <v>74</v>
      </c>
      <c r="AV4" s="14" t="s">
        <v>74</v>
      </c>
      <c r="AW4" s="14" t="s">
        <v>128</v>
      </c>
      <c r="AX4" s="14">
        <v>2017</v>
      </c>
      <c r="AY4" s="14">
        <v>8</v>
      </c>
      <c r="AZ4" s="14">
        <v>1</v>
      </c>
      <c r="BA4" s="14" t="s">
        <v>74</v>
      </c>
      <c r="BB4" s="14" t="s">
        <v>74</v>
      </c>
      <c r="BC4" s="14" t="s">
        <v>74</v>
      </c>
      <c r="BD4" s="14" t="s">
        <v>74</v>
      </c>
      <c r="BE4" s="14" t="s">
        <v>74</v>
      </c>
      <c r="BF4" s="14" t="s">
        <v>74</v>
      </c>
      <c r="BG4" s="14">
        <v>4</v>
      </c>
      <c r="BH4" s="14" t="s">
        <v>129</v>
      </c>
      <c r="BI4" s="14">
        <v>0</v>
      </c>
      <c r="BJ4" s="14" t="s">
        <v>74</v>
      </c>
      <c r="BK4" s="14" t="s">
        <v>74</v>
      </c>
      <c r="BL4" s="14" t="s">
        <v>74</v>
      </c>
      <c r="BM4" s="14" t="s">
        <v>74</v>
      </c>
      <c r="BN4" s="14" t="s">
        <v>74</v>
      </c>
      <c r="BO4" s="14" t="s">
        <v>74</v>
      </c>
      <c r="BP4" s="14" t="s">
        <v>74</v>
      </c>
      <c r="BQ4" s="14">
        <v>28067782</v>
      </c>
      <c r="BR4" s="14" t="s">
        <v>74</v>
      </c>
      <c r="BS4" s="14" t="s">
        <v>74</v>
      </c>
      <c r="BT4" s="14" t="s">
        <v>74</v>
      </c>
      <c r="BU4" s="14" t="s">
        <v>74</v>
      </c>
      <c r="BV4" s="14" t="s">
        <v>130</v>
      </c>
      <c r="BW4" s="14">
        <v>0</v>
      </c>
      <c r="BX4" s="34"/>
      <c r="BY4" s="14" t="s">
        <v>339</v>
      </c>
      <c r="BZ4" s="9"/>
    </row>
    <row r="5" spans="1:78" s="40" customFormat="1" ht="90" x14ac:dyDescent="0.25">
      <c r="A5" s="69" t="s">
        <v>144</v>
      </c>
      <c r="B5" s="69" t="s">
        <v>144</v>
      </c>
      <c r="C5" s="26" t="s">
        <v>386</v>
      </c>
      <c r="D5" s="11" t="s">
        <v>72</v>
      </c>
      <c r="E5" s="11" t="s">
        <v>195</v>
      </c>
      <c r="F5" s="11" t="s">
        <v>74</v>
      </c>
      <c r="G5" s="11" t="s">
        <v>74</v>
      </c>
      <c r="H5" s="11" t="s">
        <v>74</v>
      </c>
      <c r="I5" s="11" t="s">
        <v>196</v>
      </c>
      <c r="J5" s="11" t="s">
        <v>74</v>
      </c>
      <c r="K5" s="11" t="s">
        <v>74</v>
      </c>
      <c r="L5" s="12" t="s">
        <v>197</v>
      </c>
      <c r="M5" s="11" t="s">
        <v>198</v>
      </c>
      <c r="N5" s="11" t="s">
        <v>74</v>
      </c>
      <c r="O5" s="11" t="s">
        <v>74</v>
      </c>
      <c r="P5" s="11" t="s">
        <v>74</v>
      </c>
      <c r="Q5" s="11" t="s">
        <v>74</v>
      </c>
      <c r="R5" s="11" t="s">
        <v>74</v>
      </c>
      <c r="S5" s="11" t="s">
        <v>74</v>
      </c>
      <c r="T5" s="11" t="s">
        <v>74</v>
      </c>
      <c r="U5" s="11" t="s">
        <v>74</v>
      </c>
      <c r="V5" s="11" t="s">
        <v>74</v>
      </c>
      <c r="W5" s="11" t="s">
        <v>74</v>
      </c>
      <c r="X5" s="11" t="s">
        <v>74</v>
      </c>
      <c r="Y5" s="18" t="s">
        <v>199</v>
      </c>
      <c r="Z5" s="11" t="s">
        <v>74</v>
      </c>
      <c r="AA5" s="11" t="s">
        <v>74</v>
      </c>
      <c r="AB5" s="11" t="s">
        <v>74</v>
      </c>
      <c r="AC5" s="11" t="s">
        <v>74</v>
      </c>
      <c r="AD5" s="11" t="s">
        <v>200</v>
      </c>
      <c r="AE5" s="11" t="s">
        <v>201</v>
      </c>
      <c r="AF5" s="11" t="s">
        <v>74</v>
      </c>
      <c r="AG5" s="11" t="s">
        <v>74</v>
      </c>
      <c r="AH5" s="11" t="s">
        <v>74</v>
      </c>
      <c r="AI5" s="11" t="s">
        <v>74</v>
      </c>
      <c r="AJ5" s="11" t="s">
        <v>74</v>
      </c>
      <c r="AK5" s="11" t="s">
        <v>74</v>
      </c>
      <c r="AL5" s="11" t="s">
        <v>74</v>
      </c>
      <c r="AM5" s="11" t="s">
        <v>74</v>
      </c>
      <c r="AN5" s="11" t="s">
        <v>74</v>
      </c>
      <c r="AO5" s="11" t="s">
        <v>74</v>
      </c>
      <c r="AP5" s="11" t="s">
        <v>74</v>
      </c>
      <c r="AQ5" s="11" t="s">
        <v>74</v>
      </c>
      <c r="AR5" s="11" t="s">
        <v>202</v>
      </c>
      <c r="AS5" s="11" t="s">
        <v>74</v>
      </c>
      <c r="AT5" s="11" t="s">
        <v>74</v>
      </c>
      <c r="AU5" s="11" t="s">
        <v>74</v>
      </c>
      <c r="AV5" s="11" t="s">
        <v>74</v>
      </c>
      <c r="AW5" s="11" t="s">
        <v>95</v>
      </c>
      <c r="AX5" s="11">
        <v>2012</v>
      </c>
      <c r="AY5" s="11">
        <v>110</v>
      </c>
      <c r="AZ5" s="11">
        <v>2</v>
      </c>
      <c r="BA5" s="11" t="s">
        <v>74</v>
      </c>
      <c r="BB5" s="11" t="s">
        <v>74</v>
      </c>
      <c r="BC5" s="11" t="s">
        <v>84</v>
      </c>
      <c r="BD5" s="11" t="s">
        <v>74</v>
      </c>
      <c r="BE5" s="11">
        <v>261</v>
      </c>
      <c r="BF5" s="11">
        <v>266</v>
      </c>
      <c r="BG5" s="11" t="s">
        <v>74</v>
      </c>
      <c r="BH5" s="11" t="s">
        <v>203</v>
      </c>
      <c r="BI5" s="11">
        <v>0</v>
      </c>
      <c r="BJ5" s="11" t="s">
        <v>74</v>
      </c>
      <c r="BK5" s="11" t="s">
        <v>74</v>
      </c>
      <c r="BL5" s="11" t="s">
        <v>74</v>
      </c>
      <c r="BM5" s="11" t="s">
        <v>74</v>
      </c>
      <c r="BN5" s="11" t="s">
        <v>74</v>
      </c>
      <c r="BO5" s="11" t="s">
        <v>74</v>
      </c>
      <c r="BP5" s="11" t="s">
        <v>74</v>
      </c>
      <c r="BQ5" s="11">
        <v>22429833</v>
      </c>
      <c r="BR5" s="11" t="s">
        <v>74</v>
      </c>
      <c r="BS5" s="11" t="s">
        <v>74</v>
      </c>
      <c r="BT5" s="11" t="s">
        <v>74</v>
      </c>
      <c r="BU5" s="11" t="s">
        <v>74</v>
      </c>
      <c r="BV5" s="11" t="s">
        <v>204</v>
      </c>
      <c r="BW5" s="11">
        <v>0</v>
      </c>
      <c r="BX5" s="10"/>
      <c r="BY5" s="26"/>
      <c r="BZ5" s="13" t="s">
        <v>376</v>
      </c>
    </row>
    <row r="6" spans="1:78" s="40" customFormat="1" ht="90" x14ac:dyDescent="0.25">
      <c r="A6" s="69" t="s">
        <v>144</v>
      </c>
      <c r="B6" s="69" t="s">
        <v>144</v>
      </c>
      <c r="C6" s="26" t="s">
        <v>387</v>
      </c>
      <c r="D6" s="11" t="s">
        <v>72</v>
      </c>
      <c r="E6" s="11" t="s">
        <v>256</v>
      </c>
      <c r="F6" s="11" t="s">
        <v>74</v>
      </c>
      <c r="G6" s="11" t="s">
        <v>74</v>
      </c>
      <c r="H6" s="11" t="s">
        <v>74</v>
      </c>
      <c r="I6" s="11" t="s">
        <v>257</v>
      </c>
      <c r="J6" s="11" t="s">
        <v>74</v>
      </c>
      <c r="K6" s="11" t="s">
        <v>74</v>
      </c>
      <c r="L6" s="12" t="s">
        <v>258</v>
      </c>
      <c r="M6" s="11" t="s">
        <v>259</v>
      </c>
      <c r="N6" s="11" t="s">
        <v>74</v>
      </c>
      <c r="O6" s="11" t="s">
        <v>74</v>
      </c>
      <c r="P6" s="11" t="s">
        <v>74</v>
      </c>
      <c r="Q6" s="11" t="s">
        <v>74</v>
      </c>
      <c r="R6" s="11" t="s">
        <v>74</v>
      </c>
      <c r="S6" s="11" t="s">
        <v>74</v>
      </c>
      <c r="T6" s="11" t="s">
        <v>74</v>
      </c>
      <c r="U6" s="11" t="s">
        <v>74</v>
      </c>
      <c r="V6" s="11" t="s">
        <v>74</v>
      </c>
      <c r="W6" s="11" t="s">
        <v>74</v>
      </c>
      <c r="X6" s="11" t="s">
        <v>74</v>
      </c>
      <c r="Y6" s="18" t="s">
        <v>260</v>
      </c>
      <c r="Z6" s="11" t="s">
        <v>74</v>
      </c>
      <c r="AA6" s="11" t="s">
        <v>74</v>
      </c>
      <c r="AB6" s="11" t="s">
        <v>74</v>
      </c>
      <c r="AC6" s="11" t="s">
        <v>74</v>
      </c>
      <c r="AD6" s="11" t="s">
        <v>261</v>
      </c>
      <c r="AE6" s="11" t="s">
        <v>262</v>
      </c>
      <c r="AF6" s="11" t="s">
        <v>74</v>
      </c>
      <c r="AG6" s="11" t="s">
        <v>74</v>
      </c>
      <c r="AH6" s="11" t="s">
        <v>74</v>
      </c>
      <c r="AI6" s="11" t="s">
        <v>74</v>
      </c>
      <c r="AJ6" s="11" t="s">
        <v>74</v>
      </c>
      <c r="AK6" s="11" t="s">
        <v>74</v>
      </c>
      <c r="AL6" s="11" t="s">
        <v>74</v>
      </c>
      <c r="AM6" s="11" t="s">
        <v>74</v>
      </c>
      <c r="AN6" s="11" t="s">
        <v>74</v>
      </c>
      <c r="AO6" s="11" t="s">
        <v>74</v>
      </c>
      <c r="AP6" s="11" t="s">
        <v>74</v>
      </c>
      <c r="AQ6" s="11" t="s">
        <v>74</v>
      </c>
      <c r="AR6" s="11" t="s">
        <v>263</v>
      </c>
      <c r="AS6" s="11" t="s">
        <v>264</v>
      </c>
      <c r="AT6" s="11" t="s">
        <v>74</v>
      </c>
      <c r="AU6" s="11" t="s">
        <v>74</v>
      </c>
      <c r="AV6" s="11" t="s">
        <v>74</v>
      </c>
      <c r="AW6" s="11" t="s">
        <v>74</v>
      </c>
      <c r="AX6" s="11">
        <v>2022</v>
      </c>
      <c r="AY6" s="11" t="s">
        <v>74</v>
      </c>
      <c r="AZ6" s="11" t="s">
        <v>74</v>
      </c>
      <c r="BA6" s="11" t="s">
        <v>74</v>
      </c>
      <c r="BB6" s="11" t="s">
        <v>74</v>
      </c>
      <c r="BC6" s="11" t="s">
        <v>74</v>
      </c>
      <c r="BD6" s="11" t="s">
        <v>74</v>
      </c>
      <c r="BE6" s="11" t="s">
        <v>74</v>
      </c>
      <c r="BF6" s="11" t="s">
        <v>74</v>
      </c>
      <c r="BG6" s="11" t="s">
        <v>74</v>
      </c>
      <c r="BH6" s="11" t="s">
        <v>265</v>
      </c>
      <c r="BI6" s="11">
        <v>0</v>
      </c>
      <c r="BJ6" s="11" t="s">
        <v>74</v>
      </c>
      <c r="BK6" s="11" t="s">
        <v>266</v>
      </c>
      <c r="BL6" s="11" t="s">
        <v>74</v>
      </c>
      <c r="BM6" s="11" t="s">
        <v>74</v>
      </c>
      <c r="BN6" s="11" t="s">
        <v>74</v>
      </c>
      <c r="BO6" s="11" t="s">
        <v>74</v>
      </c>
      <c r="BP6" s="11" t="s">
        <v>74</v>
      </c>
      <c r="BQ6" s="11">
        <v>36511720</v>
      </c>
      <c r="BR6" s="11" t="s">
        <v>74</v>
      </c>
      <c r="BS6" s="11" t="s">
        <v>74</v>
      </c>
      <c r="BT6" s="11" t="s">
        <v>74</v>
      </c>
      <c r="BU6" s="11" t="s">
        <v>74</v>
      </c>
      <c r="BV6" s="11" t="s">
        <v>267</v>
      </c>
      <c r="BW6" s="11">
        <v>0</v>
      </c>
      <c r="BX6" s="10"/>
      <c r="BY6" s="26"/>
      <c r="BZ6" s="13" t="s">
        <v>378</v>
      </c>
    </row>
    <row r="7" spans="1:78" s="40" customFormat="1" ht="70" x14ac:dyDescent="0.25">
      <c r="A7" s="69" t="s">
        <v>144</v>
      </c>
      <c r="B7" s="69" t="s">
        <v>144</v>
      </c>
      <c r="C7" s="26" t="s">
        <v>388</v>
      </c>
      <c r="D7" s="11" t="s">
        <v>72</v>
      </c>
      <c r="E7" s="11" t="s">
        <v>281</v>
      </c>
      <c r="F7" s="11" t="s">
        <v>74</v>
      </c>
      <c r="G7" s="11" t="s">
        <v>74</v>
      </c>
      <c r="H7" s="11" t="s">
        <v>74</v>
      </c>
      <c r="I7" s="11" t="s">
        <v>282</v>
      </c>
      <c r="J7" s="11" t="s">
        <v>74</v>
      </c>
      <c r="K7" s="11" t="s">
        <v>74</v>
      </c>
      <c r="L7" s="12" t="s">
        <v>283</v>
      </c>
      <c r="M7" s="11" t="s">
        <v>229</v>
      </c>
      <c r="N7" s="11" t="s">
        <v>74</v>
      </c>
      <c r="O7" s="11" t="s">
        <v>74</v>
      </c>
      <c r="P7" s="11" t="s">
        <v>74</v>
      </c>
      <c r="Q7" s="11" t="s">
        <v>74</v>
      </c>
      <c r="R7" s="11" t="s">
        <v>74</v>
      </c>
      <c r="S7" s="11" t="s">
        <v>74</v>
      </c>
      <c r="T7" s="11" t="s">
        <v>74</v>
      </c>
      <c r="U7" s="11" t="s">
        <v>74</v>
      </c>
      <c r="V7" s="11" t="s">
        <v>74</v>
      </c>
      <c r="W7" s="11" t="s">
        <v>74</v>
      </c>
      <c r="X7" s="11" t="s">
        <v>74</v>
      </c>
      <c r="Y7" s="18" t="s">
        <v>284</v>
      </c>
      <c r="Z7" s="11" t="s">
        <v>74</v>
      </c>
      <c r="AA7" s="11" t="s">
        <v>74</v>
      </c>
      <c r="AB7" s="11" t="s">
        <v>74</v>
      </c>
      <c r="AC7" s="11" t="s">
        <v>74</v>
      </c>
      <c r="AD7" s="11" t="s">
        <v>74</v>
      </c>
      <c r="AE7" s="11" t="s">
        <v>285</v>
      </c>
      <c r="AF7" s="11" t="s">
        <v>74</v>
      </c>
      <c r="AG7" s="11" t="s">
        <v>74</v>
      </c>
      <c r="AH7" s="11" t="s">
        <v>74</v>
      </c>
      <c r="AI7" s="11" t="s">
        <v>74</v>
      </c>
      <c r="AJ7" s="11" t="s">
        <v>74</v>
      </c>
      <c r="AK7" s="11" t="s">
        <v>74</v>
      </c>
      <c r="AL7" s="11" t="s">
        <v>74</v>
      </c>
      <c r="AM7" s="11" t="s">
        <v>74</v>
      </c>
      <c r="AN7" s="11" t="s">
        <v>74</v>
      </c>
      <c r="AO7" s="11" t="s">
        <v>74</v>
      </c>
      <c r="AP7" s="11" t="s">
        <v>74</v>
      </c>
      <c r="AQ7" s="11" t="s">
        <v>74</v>
      </c>
      <c r="AR7" s="11" t="s">
        <v>74</v>
      </c>
      <c r="AS7" s="11" t="s">
        <v>233</v>
      </c>
      <c r="AT7" s="11" t="s">
        <v>74</v>
      </c>
      <c r="AU7" s="11" t="s">
        <v>74</v>
      </c>
      <c r="AV7" s="11" t="s">
        <v>74</v>
      </c>
      <c r="AW7" s="11" t="s">
        <v>286</v>
      </c>
      <c r="AX7" s="11">
        <v>2022</v>
      </c>
      <c r="AY7" s="11">
        <v>14</v>
      </c>
      <c r="AZ7" s="11">
        <v>10</v>
      </c>
      <c r="BA7" s="11" t="s">
        <v>74</v>
      </c>
      <c r="BB7" s="11" t="s">
        <v>74</v>
      </c>
      <c r="BC7" s="11" t="s">
        <v>74</v>
      </c>
      <c r="BD7" s="11" t="s">
        <v>74</v>
      </c>
      <c r="BE7" s="11" t="s">
        <v>74</v>
      </c>
      <c r="BF7" s="11" t="s">
        <v>74</v>
      </c>
      <c r="BG7" s="11">
        <v>2088</v>
      </c>
      <c r="BH7" s="11" t="s">
        <v>287</v>
      </c>
      <c r="BI7" s="11">
        <v>0</v>
      </c>
      <c r="BJ7" s="11" t="s">
        <v>74</v>
      </c>
      <c r="BK7" s="11" t="s">
        <v>74</v>
      </c>
      <c r="BL7" s="11" t="s">
        <v>74</v>
      </c>
      <c r="BM7" s="11" t="s">
        <v>74</v>
      </c>
      <c r="BN7" s="11" t="s">
        <v>74</v>
      </c>
      <c r="BO7" s="11" t="s">
        <v>74</v>
      </c>
      <c r="BP7" s="11" t="s">
        <v>74</v>
      </c>
      <c r="BQ7" s="11">
        <v>36298644</v>
      </c>
      <c r="BR7" s="11" t="s">
        <v>74</v>
      </c>
      <c r="BS7" s="11" t="s">
        <v>74</v>
      </c>
      <c r="BT7" s="11" t="s">
        <v>74</v>
      </c>
      <c r="BU7" s="11" t="s">
        <v>74</v>
      </c>
      <c r="BV7" s="11" t="s">
        <v>288</v>
      </c>
      <c r="BW7" s="11">
        <v>0</v>
      </c>
      <c r="BX7" s="10"/>
      <c r="BY7" s="26"/>
      <c r="BZ7" s="13" t="s">
        <v>377</v>
      </c>
    </row>
    <row r="8" spans="1:78" s="40" customFormat="1" ht="120" x14ac:dyDescent="0.25">
      <c r="A8" s="69" t="s">
        <v>144</v>
      </c>
      <c r="B8" s="69" t="s">
        <v>144</v>
      </c>
      <c r="C8" s="26" t="s">
        <v>389</v>
      </c>
      <c r="D8" s="11" t="s">
        <v>72</v>
      </c>
      <c r="E8" s="11" t="s">
        <v>310</v>
      </c>
      <c r="F8" s="11" t="s">
        <v>74</v>
      </c>
      <c r="G8" s="11" t="s">
        <v>74</v>
      </c>
      <c r="H8" s="11" t="s">
        <v>74</v>
      </c>
      <c r="I8" s="11" t="s">
        <v>311</v>
      </c>
      <c r="J8" s="11" t="s">
        <v>74</v>
      </c>
      <c r="K8" s="11" t="s">
        <v>74</v>
      </c>
      <c r="L8" s="12" t="s">
        <v>312</v>
      </c>
      <c r="M8" s="11" t="s">
        <v>313</v>
      </c>
      <c r="N8" s="11" t="s">
        <v>74</v>
      </c>
      <c r="O8" s="11" t="s">
        <v>74</v>
      </c>
      <c r="P8" s="11" t="s">
        <v>74</v>
      </c>
      <c r="Q8" s="11" t="s">
        <v>74</v>
      </c>
      <c r="R8" s="11" t="s">
        <v>74</v>
      </c>
      <c r="S8" s="11" t="s">
        <v>74</v>
      </c>
      <c r="T8" s="11" t="s">
        <v>74</v>
      </c>
      <c r="U8" s="11" t="s">
        <v>74</v>
      </c>
      <c r="V8" s="11" t="s">
        <v>74</v>
      </c>
      <c r="W8" s="11" t="s">
        <v>74</v>
      </c>
      <c r="X8" s="11" t="s">
        <v>74</v>
      </c>
      <c r="Y8" s="18" t="s">
        <v>314</v>
      </c>
      <c r="Z8" s="11" t="s">
        <v>74</v>
      </c>
      <c r="AA8" s="11" t="s">
        <v>74</v>
      </c>
      <c r="AB8" s="11" t="s">
        <v>74</v>
      </c>
      <c r="AC8" s="11" t="s">
        <v>74</v>
      </c>
      <c r="AD8" s="11" t="s">
        <v>74</v>
      </c>
      <c r="AE8" s="11" t="s">
        <v>74</v>
      </c>
      <c r="AF8" s="11" t="s">
        <v>74</v>
      </c>
      <c r="AG8" s="11" t="s">
        <v>74</v>
      </c>
      <c r="AH8" s="11" t="s">
        <v>74</v>
      </c>
      <c r="AI8" s="11" t="s">
        <v>74</v>
      </c>
      <c r="AJ8" s="11" t="s">
        <v>74</v>
      </c>
      <c r="AK8" s="11" t="s">
        <v>74</v>
      </c>
      <c r="AL8" s="11" t="s">
        <v>74</v>
      </c>
      <c r="AM8" s="11" t="s">
        <v>74</v>
      </c>
      <c r="AN8" s="11" t="s">
        <v>74</v>
      </c>
      <c r="AO8" s="11" t="s">
        <v>74</v>
      </c>
      <c r="AP8" s="11" t="s">
        <v>74</v>
      </c>
      <c r="AQ8" s="11" t="s">
        <v>74</v>
      </c>
      <c r="AR8" s="11" t="s">
        <v>315</v>
      </c>
      <c r="AS8" s="11" t="s">
        <v>316</v>
      </c>
      <c r="AT8" s="11" t="s">
        <v>74</v>
      </c>
      <c r="AU8" s="11" t="s">
        <v>74</v>
      </c>
      <c r="AV8" s="11" t="s">
        <v>74</v>
      </c>
      <c r="AW8" s="11" t="s">
        <v>234</v>
      </c>
      <c r="AX8" s="11">
        <v>2012</v>
      </c>
      <c r="AY8" s="11">
        <v>23</v>
      </c>
      <c r="AZ8" s="11">
        <v>2</v>
      </c>
      <c r="BA8" s="11" t="s">
        <v>74</v>
      </c>
      <c r="BB8" s="11" t="s">
        <v>74</v>
      </c>
      <c r="BC8" s="11" t="s">
        <v>84</v>
      </c>
      <c r="BD8" s="11" t="s">
        <v>74</v>
      </c>
      <c r="BE8" s="11">
        <v>134</v>
      </c>
      <c r="BF8" s="11">
        <v>140</v>
      </c>
      <c r="BG8" s="11" t="s">
        <v>74</v>
      </c>
      <c r="BH8" s="11" t="s">
        <v>317</v>
      </c>
      <c r="BI8" s="11">
        <v>0</v>
      </c>
      <c r="BJ8" s="11" t="s">
        <v>74</v>
      </c>
      <c r="BK8" s="11" t="s">
        <v>74</v>
      </c>
      <c r="BL8" s="11" t="s">
        <v>74</v>
      </c>
      <c r="BM8" s="11" t="s">
        <v>74</v>
      </c>
      <c r="BN8" s="11" t="s">
        <v>74</v>
      </c>
      <c r="BO8" s="11" t="s">
        <v>74</v>
      </c>
      <c r="BP8" s="11" t="s">
        <v>74</v>
      </c>
      <c r="BQ8" s="11">
        <v>23997437</v>
      </c>
      <c r="BR8" s="11" t="s">
        <v>74</v>
      </c>
      <c r="BS8" s="11" t="s">
        <v>74</v>
      </c>
      <c r="BT8" s="11" t="s">
        <v>74</v>
      </c>
      <c r="BU8" s="11" t="s">
        <v>74</v>
      </c>
      <c r="BV8" s="11" t="s">
        <v>318</v>
      </c>
      <c r="BW8" s="11">
        <v>0</v>
      </c>
      <c r="BX8" s="10"/>
      <c r="BY8" s="26"/>
      <c r="BZ8" s="13" t="s">
        <v>376</v>
      </c>
    </row>
    <row r="9" spans="1:78" s="41" customFormat="1" ht="25" x14ac:dyDescent="0.25">
      <c r="A9" s="70" t="s">
        <v>143</v>
      </c>
      <c r="B9" s="70" t="s">
        <v>143</v>
      </c>
      <c r="C9" s="32" t="s">
        <v>390</v>
      </c>
      <c r="D9" s="34"/>
      <c r="E9" s="71" t="s">
        <v>346</v>
      </c>
      <c r="F9" s="34"/>
      <c r="G9" s="34"/>
      <c r="H9" s="34"/>
      <c r="I9" s="34"/>
      <c r="J9" s="34"/>
      <c r="K9" s="34"/>
      <c r="L9" s="71" t="s">
        <v>347</v>
      </c>
      <c r="M9" s="34"/>
      <c r="N9" s="34"/>
      <c r="O9" s="34"/>
      <c r="P9" s="34"/>
      <c r="Q9" s="34"/>
      <c r="R9" s="34"/>
      <c r="S9" s="34"/>
      <c r="T9" s="34"/>
      <c r="U9" s="34"/>
      <c r="V9" s="34"/>
      <c r="W9" s="34"/>
      <c r="X9" s="34"/>
      <c r="Y9" s="72"/>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2" t="s">
        <v>345</v>
      </c>
      <c r="BZ9" s="9"/>
    </row>
    <row r="10" spans="1:78" s="41" customFormat="1" ht="50" x14ac:dyDescent="0.25">
      <c r="A10" s="70" t="s">
        <v>143</v>
      </c>
      <c r="B10" s="70" t="s">
        <v>143</v>
      </c>
      <c r="C10" s="32" t="s">
        <v>391</v>
      </c>
      <c r="D10" s="34"/>
      <c r="E10" s="71" t="s">
        <v>343</v>
      </c>
      <c r="F10" s="34"/>
      <c r="G10" s="34"/>
      <c r="H10" s="34"/>
      <c r="I10" s="34"/>
      <c r="J10" s="34"/>
      <c r="K10" s="34"/>
      <c r="L10" s="71" t="s">
        <v>344</v>
      </c>
      <c r="M10" s="34"/>
      <c r="N10" s="34"/>
      <c r="O10" s="34"/>
      <c r="P10" s="34"/>
      <c r="Q10" s="34"/>
      <c r="R10" s="34"/>
      <c r="S10" s="34"/>
      <c r="T10" s="34"/>
      <c r="U10" s="34"/>
      <c r="V10" s="34"/>
      <c r="W10" s="34"/>
      <c r="X10" s="34"/>
      <c r="Y10" s="72"/>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2" t="s">
        <v>342</v>
      </c>
      <c r="BZ10" s="9"/>
    </row>
    <row r="11" spans="1:78" s="40" customFormat="1" ht="80" x14ac:dyDescent="0.25">
      <c r="A11" s="69" t="s">
        <v>144</v>
      </c>
      <c r="B11" s="69" t="s">
        <v>143</v>
      </c>
      <c r="C11" s="26" t="s">
        <v>392</v>
      </c>
      <c r="D11" s="11" t="s">
        <v>72</v>
      </c>
      <c r="E11" s="11" t="s">
        <v>177</v>
      </c>
      <c r="F11" s="11" t="s">
        <v>74</v>
      </c>
      <c r="G11" s="11" t="s">
        <v>74</v>
      </c>
      <c r="H11" s="11" t="s">
        <v>74</v>
      </c>
      <c r="I11" s="11" t="s">
        <v>178</v>
      </c>
      <c r="J11" s="11" t="s">
        <v>74</v>
      </c>
      <c r="K11" s="11" t="s">
        <v>74</v>
      </c>
      <c r="L11" s="12" t="s">
        <v>179</v>
      </c>
      <c r="M11" s="11" t="s">
        <v>160</v>
      </c>
      <c r="N11" s="11" t="s">
        <v>74</v>
      </c>
      <c r="O11" s="11" t="s">
        <v>74</v>
      </c>
      <c r="P11" s="11" t="s">
        <v>74</v>
      </c>
      <c r="Q11" s="11" t="s">
        <v>74</v>
      </c>
      <c r="R11" s="11" t="s">
        <v>74</v>
      </c>
      <c r="S11" s="11" t="s">
        <v>74</v>
      </c>
      <c r="T11" s="11" t="s">
        <v>74</v>
      </c>
      <c r="U11" s="11" t="s">
        <v>74</v>
      </c>
      <c r="V11" s="11" t="s">
        <v>74</v>
      </c>
      <c r="W11" s="11" t="s">
        <v>74</v>
      </c>
      <c r="X11" s="11" t="s">
        <v>74</v>
      </c>
      <c r="Y11" s="18" t="s">
        <v>180</v>
      </c>
      <c r="Z11" s="11" t="s">
        <v>74</v>
      </c>
      <c r="AA11" s="11" t="s">
        <v>74</v>
      </c>
      <c r="AB11" s="11" t="s">
        <v>74</v>
      </c>
      <c r="AC11" s="11" t="s">
        <v>74</v>
      </c>
      <c r="AD11" s="11" t="s">
        <v>181</v>
      </c>
      <c r="AE11" s="11" t="s">
        <v>182</v>
      </c>
      <c r="AF11" s="11" t="s">
        <v>74</v>
      </c>
      <c r="AG11" s="11" t="s">
        <v>74</v>
      </c>
      <c r="AH11" s="11" t="s">
        <v>74</v>
      </c>
      <c r="AI11" s="11" t="s">
        <v>74</v>
      </c>
      <c r="AJ11" s="11" t="s">
        <v>74</v>
      </c>
      <c r="AK11" s="11" t="s">
        <v>74</v>
      </c>
      <c r="AL11" s="11" t="s">
        <v>74</v>
      </c>
      <c r="AM11" s="11" t="s">
        <v>74</v>
      </c>
      <c r="AN11" s="11" t="s">
        <v>74</v>
      </c>
      <c r="AO11" s="11" t="s">
        <v>74</v>
      </c>
      <c r="AP11" s="11" t="s">
        <v>74</v>
      </c>
      <c r="AQ11" s="11" t="s">
        <v>74</v>
      </c>
      <c r="AR11" s="11" t="s">
        <v>74</v>
      </c>
      <c r="AS11" s="11" t="s">
        <v>164</v>
      </c>
      <c r="AT11" s="11" t="s">
        <v>74</v>
      </c>
      <c r="AU11" s="11" t="s">
        <v>74</v>
      </c>
      <c r="AV11" s="11" t="s">
        <v>74</v>
      </c>
      <c r="AW11" s="11" t="s">
        <v>183</v>
      </c>
      <c r="AX11" s="11">
        <v>2017</v>
      </c>
      <c r="AY11" s="11">
        <v>8</v>
      </c>
      <c r="AZ11" s="11" t="s">
        <v>74</v>
      </c>
      <c r="BA11" s="11" t="s">
        <v>74</v>
      </c>
      <c r="BB11" s="11" t="s">
        <v>74</v>
      </c>
      <c r="BC11" s="11" t="s">
        <v>74</v>
      </c>
      <c r="BD11" s="11" t="s">
        <v>74</v>
      </c>
      <c r="BE11" s="11" t="s">
        <v>74</v>
      </c>
      <c r="BF11" s="11" t="s">
        <v>74</v>
      </c>
      <c r="BG11" s="11">
        <v>399</v>
      </c>
      <c r="BH11" s="11" t="s">
        <v>184</v>
      </c>
      <c r="BI11" s="11">
        <v>0</v>
      </c>
      <c r="BJ11" s="11" t="s">
        <v>74</v>
      </c>
      <c r="BK11" s="11" t="s">
        <v>74</v>
      </c>
      <c r="BL11" s="11" t="s">
        <v>74</v>
      </c>
      <c r="BM11" s="11" t="s">
        <v>74</v>
      </c>
      <c r="BN11" s="11" t="s">
        <v>74</v>
      </c>
      <c r="BO11" s="11" t="s">
        <v>74</v>
      </c>
      <c r="BP11" s="11" t="s">
        <v>74</v>
      </c>
      <c r="BQ11" s="11">
        <v>28659820</v>
      </c>
      <c r="BR11" s="11" t="s">
        <v>74</v>
      </c>
      <c r="BS11" s="11" t="s">
        <v>74</v>
      </c>
      <c r="BT11" s="11" t="s">
        <v>74</v>
      </c>
      <c r="BU11" s="11" t="s">
        <v>74</v>
      </c>
      <c r="BV11" s="11" t="s">
        <v>185</v>
      </c>
      <c r="BW11" s="11">
        <v>0</v>
      </c>
      <c r="BX11" s="10"/>
      <c r="BY11" s="26"/>
      <c r="BZ11" s="13" t="s">
        <v>372</v>
      </c>
    </row>
    <row r="12" spans="1:78" s="40" customFormat="1" ht="70" x14ac:dyDescent="0.25">
      <c r="A12" s="69" t="s">
        <v>144</v>
      </c>
      <c r="B12" s="69" t="s">
        <v>144</v>
      </c>
      <c r="C12" s="26" t="s">
        <v>393</v>
      </c>
      <c r="D12" s="11" t="s">
        <v>72</v>
      </c>
      <c r="E12" s="11" t="s">
        <v>248</v>
      </c>
      <c r="F12" s="11" t="s">
        <v>74</v>
      </c>
      <c r="G12" s="11" t="s">
        <v>74</v>
      </c>
      <c r="H12" s="11" t="s">
        <v>74</v>
      </c>
      <c r="I12" s="11" t="s">
        <v>249</v>
      </c>
      <c r="J12" s="11" t="s">
        <v>74</v>
      </c>
      <c r="K12" s="11" t="s">
        <v>74</v>
      </c>
      <c r="L12" s="12" t="s">
        <v>250</v>
      </c>
      <c r="M12" s="11" t="s">
        <v>124</v>
      </c>
      <c r="N12" s="11" t="s">
        <v>74</v>
      </c>
      <c r="O12" s="11" t="s">
        <v>74</v>
      </c>
      <c r="P12" s="11" t="s">
        <v>74</v>
      </c>
      <c r="Q12" s="11" t="s">
        <v>74</v>
      </c>
      <c r="R12" s="11" t="s">
        <v>74</v>
      </c>
      <c r="S12" s="11" t="s">
        <v>74</v>
      </c>
      <c r="T12" s="11" t="s">
        <v>74</v>
      </c>
      <c r="U12" s="11" t="s">
        <v>74</v>
      </c>
      <c r="V12" s="11" t="s">
        <v>74</v>
      </c>
      <c r="W12" s="11" t="s">
        <v>74</v>
      </c>
      <c r="X12" s="11" t="s">
        <v>74</v>
      </c>
      <c r="Y12" s="18" t="s">
        <v>251</v>
      </c>
      <c r="Z12" s="11" t="s">
        <v>74</v>
      </c>
      <c r="AA12" s="11" t="s">
        <v>74</v>
      </c>
      <c r="AB12" s="11" t="s">
        <v>74</v>
      </c>
      <c r="AC12" s="11" t="s">
        <v>74</v>
      </c>
      <c r="AD12" s="11" t="s">
        <v>252</v>
      </c>
      <c r="AE12" s="11" t="s">
        <v>253</v>
      </c>
      <c r="AF12" s="11" t="s">
        <v>74</v>
      </c>
      <c r="AG12" s="11" t="s">
        <v>74</v>
      </c>
      <c r="AH12" s="11" t="s">
        <v>74</v>
      </c>
      <c r="AI12" s="11" t="s">
        <v>74</v>
      </c>
      <c r="AJ12" s="11" t="s">
        <v>74</v>
      </c>
      <c r="AK12" s="11" t="s">
        <v>74</v>
      </c>
      <c r="AL12" s="11" t="s">
        <v>74</v>
      </c>
      <c r="AM12" s="11" t="s">
        <v>74</v>
      </c>
      <c r="AN12" s="11" t="s">
        <v>74</v>
      </c>
      <c r="AO12" s="11" t="s">
        <v>74</v>
      </c>
      <c r="AP12" s="11" t="s">
        <v>74</v>
      </c>
      <c r="AQ12" s="11" t="s">
        <v>74</v>
      </c>
      <c r="AR12" s="11" t="s">
        <v>74</v>
      </c>
      <c r="AS12" s="11" t="s">
        <v>127</v>
      </c>
      <c r="AT12" s="11" t="s">
        <v>74</v>
      </c>
      <c r="AU12" s="11" t="s">
        <v>74</v>
      </c>
      <c r="AV12" s="11" t="s">
        <v>74</v>
      </c>
      <c r="AW12" s="11" t="s">
        <v>234</v>
      </c>
      <c r="AX12" s="11">
        <v>2018</v>
      </c>
      <c r="AY12" s="11">
        <v>9</v>
      </c>
      <c r="AZ12" s="11">
        <v>3</v>
      </c>
      <c r="BA12" s="11" t="s">
        <v>74</v>
      </c>
      <c r="BB12" s="11" t="s">
        <v>74</v>
      </c>
      <c r="BC12" s="11" t="s">
        <v>74</v>
      </c>
      <c r="BD12" s="11" t="s">
        <v>74</v>
      </c>
      <c r="BE12" s="11" t="s">
        <v>74</v>
      </c>
      <c r="BF12" s="11" t="s">
        <v>74</v>
      </c>
      <c r="BG12" s="11">
        <v>95</v>
      </c>
      <c r="BH12" s="11" t="s">
        <v>254</v>
      </c>
      <c r="BI12" s="11">
        <v>0</v>
      </c>
      <c r="BJ12" s="11" t="s">
        <v>74</v>
      </c>
      <c r="BK12" s="11" t="s">
        <v>74</v>
      </c>
      <c r="BL12" s="11" t="s">
        <v>74</v>
      </c>
      <c r="BM12" s="11" t="s">
        <v>74</v>
      </c>
      <c r="BN12" s="11" t="s">
        <v>74</v>
      </c>
      <c r="BO12" s="11" t="s">
        <v>74</v>
      </c>
      <c r="BP12" s="11" t="s">
        <v>74</v>
      </c>
      <c r="BQ12" s="11">
        <v>30096752</v>
      </c>
      <c r="BR12" s="11" t="s">
        <v>74</v>
      </c>
      <c r="BS12" s="11" t="s">
        <v>74</v>
      </c>
      <c r="BT12" s="11" t="s">
        <v>74</v>
      </c>
      <c r="BU12" s="11" t="s">
        <v>74</v>
      </c>
      <c r="BV12" s="11" t="s">
        <v>255</v>
      </c>
      <c r="BW12" s="11">
        <v>0</v>
      </c>
      <c r="BX12" s="10"/>
      <c r="BY12" s="26"/>
      <c r="BZ12" s="13" t="s">
        <v>375</v>
      </c>
    </row>
    <row r="13" spans="1:78" s="41" customFormat="1" ht="80" x14ac:dyDescent="0.25">
      <c r="A13" s="70" t="s">
        <v>143</v>
      </c>
      <c r="B13" s="70" t="s">
        <v>143</v>
      </c>
      <c r="C13" s="32" t="s">
        <v>394</v>
      </c>
      <c r="D13" s="14" t="s">
        <v>72</v>
      </c>
      <c r="E13" s="14" t="s">
        <v>237</v>
      </c>
      <c r="F13" s="14" t="s">
        <v>74</v>
      </c>
      <c r="G13" s="14" t="s">
        <v>74</v>
      </c>
      <c r="H13" s="14" t="s">
        <v>74</v>
      </c>
      <c r="I13" s="14" t="s">
        <v>238</v>
      </c>
      <c r="J13" s="14" t="s">
        <v>74</v>
      </c>
      <c r="K13" s="14" t="s">
        <v>74</v>
      </c>
      <c r="L13" s="15" t="s">
        <v>239</v>
      </c>
      <c r="M13" s="14" t="s">
        <v>240</v>
      </c>
      <c r="N13" s="14" t="s">
        <v>74</v>
      </c>
      <c r="O13" s="14" t="s">
        <v>74</v>
      </c>
      <c r="P13" s="14" t="s">
        <v>74</v>
      </c>
      <c r="Q13" s="14" t="s">
        <v>74</v>
      </c>
      <c r="R13" s="14" t="s">
        <v>74</v>
      </c>
      <c r="S13" s="14" t="s">
        <v>74</v>
      </c>
      <c r="T13" s="14" t="s">
        <v>74</v>
      </c>
      <c r="U13" s="14" t="s">
        <v>74</v>
      </c>
      <c r="V13" s="14" t="s">
        <v>74</v>
      </c>
      <c r="W13" s="14" t="s">
        <v>74</v>
      </c>
      <c r="X13" s="14" t="s">
        <v>74</v>
      </c>
      <c r="Y13" s="19" t="s">
        <v>241</v>
      </c>
      <c r="Z13" s="14" t="s">
        <v>74</v>
      </c>
      <c r="AA13" s="14" t="s">
        <v>74</v>
      </c>
      <c r="AB13" s="14" t="s">
        <v>74</v>
      </c>
      <c r="AC13" s="14" t="s">
        <v>74</v>
      </c>
      <c r="AD13" s="14" t="s">
        <v>242</v>
      </c>
      <c r="AE13" s="14" t="s">
        <v>243</v>
      </c>
      <c r="AF13" s="14" t="s">
        <v>74</v>
      </c>
      <c r="AG13" s="14" t="s">
        <v>74</v>
      </c>
      <c r="AH13" s="14" t="s">
        <v>74</v>
      </c>
      <c r="AI13" s="14" t="s">
        <v>74</v>
      </c>
      <c r="AJ13" s="14" t="s">
        <v>74</v>
      </c>
      <c r="AK13" s="14" t="s">
        <v>74</v>
      </c>
      <c r="AL13" s="14" t="s">
        <v>74</v>
      </c>
      <c r="AM13" s="14" t="s">
        <v>74</v>
      </c>
      <c r="AN13" s="14" t="s">
        <v>74</v>
      </c>
      <c r="AO13" s="14" t="s">
        <v>74</v>
      </c>
      <c r="AP13" s="14" t="s">
        <v>74</v>
      </c>
      <c r="AQ13" s="14" t="s">
        <v>74</v>
      </c>
      <c r="AR13" s="14" t="s">
        <v>244</v>
      </c>
      <c r="AS13" s="14" t="s">
        <v>74</v>
      </c>
      <c r="AT13" s="14" t="s">
        <v>74</v>
      </c>
      <c r="AU13" s="14" t="s">
        <v>74</v>
      </c>
      <c r="AV13" s="14" t="s">
        <v>74</v>
      </c>
      <c r="AW13" s="14" t="s">
        <v>245</v>
      </c>
      <c r="AX13" s="14">
        <v>2016</v>
      </c>
      <c r="AY13" s="14">
        <v>9</v>
      </c>
      <c r="AZ13" s="14">
        <v>1</v>
      </c>
      <c r="BA13" s="14" t="s">
        <v>74</v>
      </c>
      <c r="BB13" s="14" t="s">
        <v>74</v>
      </c>
      <c r="BC13" s="14" t="s">
        <v>84</v>
      </c>
      <c r="BD13" s="14" t="s">
        <v>74</v>
      </c>
      <c r="BE13" s="14">
        <v>212</v>
      </c>
      <c r="BF13" s="14">
        <v>230</v>
      </c>
      <c r="BG13" s="14" t="s">
        <v>74</v>
      </c>
      <c r="BH13" s="14" t="s">
        <v>246</v>
      </c>
      <c r="BI13" s="14">
        <v>0</v>
      </c>
      <c r="BJ13" s="14" t="s">
        <v>74</v>
      </c>
      <c r="BK13" s="14" t="s">
        <v>74</v>
      </c>
      <c r="BL13" s="14" t="s">
        <v>74</v>
      </c>
      <c r="BM13" s="14" t="s">
        <v>74</v>
      </c>
      <c r="BN13" s="14" t="s">
        <v>74</v>
      </c>
      <c r="BO13" s="14" t="s">
        <v>74</v>
      </c>
      <c r="BP13" s="14" t="s">
        <v>74</v>
      </c>
      <c r="BQ13" s="14">
        <v>27087849</v>
      </c>
      <c r="BR13" s="14" t="s">
        <v>74</v>
      </c>
      <c r="BS13" s="14" t="s">
        <v>74</v>
      </c>
      <c r="BT13" s="14" t="s">
        <v>74</v>
      </c>
      <c r="BU13" s="14" t="s">
        <v>74</v>
      </c>
      <c r="BV13" s="14" t="s">
        <v>247</v>
      </c>
      <c r="BW13" s="14">
        <v>0</v>
      </c>
      <c r="BX13" s="34"/>
      <c r="BY13" s="14" t="s">
        <v>340</v>
      </c>
      <c r="BZ13" s="9"/>
    </row>
    <row r="14" spans="1:78" s="41" customFormat="1" ht="140" x14ac:dyDescent="0.25">
      <c r="A14" s="70" t="s">
        <v>143</v>
      </c>
      <c r="B14" s="70" t="s">
        <v>143</v>
      </c>
      <c r="C14" s="32" t="s">
        <v>395</v>
      </c>
      <c r="D14" s="14" t="s">
        <v>72</v>
      </c>
      <c r="E14" s="14" t="s">
        <v>168</v>
      </c>
      <c r="F14" s="14" t="s">
        <v>74</v>
      </c>
      <c r="G14" s="14" t="s">
        <v>74</v>
      </c>
      <c r="H14" s="14" t="s">
        <v>74</v>
      </c>
      <c r="I14" s="14" t="s">
        <v>169</v>
      </c>
      <c r="J14" s="14" t="s">
        <v>74</v>
      </c>
      <c r="K14" s="14" t="s">
        <v>74</v>
      </c>
      <c r="L14" s="15" t="s">
        <v>170</v>
      </c>
      <c r="M14" s="14" t="s">
        <v>160</v>
      </c>
      <c r="N14" s="14" t="s">
        <v>74</v>
      </c>
      <c r="O14" s="14" t="s">
        <v>74</v>
      </c>
      <c r="P14" s="14" t="s">
        <v>74</v>
      </c>
      <c r="Q14" s="14" t="s">
        <v>74</v>
      </c>
      <c r="R14" s="14" t="s">
        <v>74</v>
      </c>
      <c r="S14" s="14" t="s">
        <v>74</v>
      </c>
      <c r="T14" s="14" t="s">
        <v>74</v>
      </c>
      <c r="U14" s="14" t="s">
        <v>74</v>
      </c>
      <c r="V14" s="14" t="s">
        <v>74</v>
      </c>
      <c r="W14" s="14" t="s">
        <v>74</v>
      </c>
      <c r="X14" s="14" t="s">
        <v>74</v>
      </c>
      <c r="Y14" s="19" t="s">
        <v>171</v>
      </c>
      <c r="Z14" s="14" t="s">
        <v>74</v>
      </c>
      <c r="AA14" s="14" t="s">
        <v>74</v>
      </c>
      <c r="AB14" s="14" t="s">
        <v>74</v>
      </c>
      <c r="AC14" s="14" t="s">
        <v>74</v>
      </c>
      <c r="AD14" s="14" t="s">
        <v>172</v>
      </c>
      <c r="AE14" s="14" t="s">
        <v>173</v>
      </c>
      <c r="AF14" s="14" t="s">
        <v>74</v>
      </c>
      <c r="AG14" s="14" t="s">
        <v>74</v>
      </c>
      <c r="AH14" s="14" t="s">
        <v>74</v>
      </c>
      <c r="AI14" s="14" t="s">
        <v>74</v>
      </c>
      <c r="AJ14" s="14" t="s">
        <v>74</v>
      </c>
      <c r="AK14" s="14" t="s">
        <v>74</v>
      </c>
      <c r="AL14" s="14" t="s">
        <v>74</v>
      </c>
      <c r="AM14" s="14" t="s">
        <v>74</v>
      </c>
      <c r="AN14" s="14" t="s">
        <v>74</v>
      </c>
      <c r="AO14" s="14" t="s">
        <v>74</v>
      </c>
      <c r="AP14" s="14" t="s">
        <v>74</v>
      </c>
      <c r="AQ14" s="14" t="s">
        <v>74</v>
      </c>
      <c r="AR14" s="14" t="s">
        <v>164</v>
      </c>
      <c r="AS14" s="14" t="s">
        <v>74</v>
      </c>
      <c r="AT14" s="14" t="s">
        <v>74</v>
      </c>
      <c r="AU14" s="14" t="s">
        <v>74</v>
      </c>
      <c r="AV14" s="14" t="s">
        <v>74</v>
      </c>
      <c r="AW14" s="14" t="s">
        <v>174</v>
      </c>
      <c r="AX14" s="14">
        <v>2019</v>
      </c>
      <c r="AY14" s="14">
        <v>10</v>
      </c>
      <c r="AZ14" s="14" t="s">
        <v>74</v>
      </c>
      <c r="BA14" s="14" t="s">
        <v>74</v>
      </c>
      <c r="BB14" s="14" t="s">
        <v>74</v>
      </c>
      <c r="BC14" s="14" t="s">
        <v>74</v>
      </c>
      <c r="BD14" s="14" t="s">
        <v>74</v>
      </c>
      <c r="BE14" s="14" t="s">
        <v>74</v>
      </c>
      <c r="BF14" s="14" t="s">
        <v>74</v>
      </c>
      <c r="BG14" s="14">
        <v>890</v>
      </c>
      <c r="BH14" s="14" t="s">
        <v>175</v>
      </c>
      <c r="BI14" s="14">
        <v>0</v>
      </c>
      <c r="BJ14" s="14" t="s">
        <v>74</v>
      </c>
      <c r="BK14" s="14" t="s">
        <v>74</v>
      </c>
      <c r="BL14" s="14" t="s">
        <v>74</v>
      </c>
      <c r="BM14" s="14" t="s">
        <v>74</v>
      </c>
      <c r="BN14" s="14" t="s">
        <v>74</v>
      </c>
      <c r="BO14" s="14" t="s">
        <v>74</v>
      </c>
      <c r="BP14" s="14" t="s">
        <v>74</v>
      </c>
      <c r="BQ14" s="14">
        <v>31354527</v>
      </c>
      <c r="BR14" s="14" t="s">
        <v>74</v>
      </c>
      <c r="BS14" s="14" t="s">
        <v>74</v>
      </c>
      <c r="BT14" s="14" t="s">
        <v>74</v>
      </c>
      <c r="BU14" s="14" t="s">
        <v>74</v>
      </c>
      <c r="BV14" s="14" t="s">
        <v>176</v>
      </c>
      <c r="BW14" s="14">
        <v>0</v>
      </c>
      <c r="BX14" s="34"/>
      <c r="BY14" s="14" t="s">
        <v>336</v>
      </c>
      <c r="BZ14" s="9"/>
    </row>
    <row r="15" spans="1:78" s="41" customFormat="1" ht="50" x14ac:dyDescent="0.25">
      <c r="A15" s="70" t="s">
        <v>143</v>
      </c>
      <c r="B15" s="70" t="s">
        <v>143</v>
      </c>
      <c r="C15" s="32" t="s">
        <v>396</v>
      </c>
      <c r="D15" s="14" t="s">
        <v>72</v>
      </c>
      <c r="E15" s="14" t="s">
        <v>216</v>
      </c>
      <c r="F15" s="14" t="s">
        <v>74</v>
      </c>
      <c r="G15" s="14" t="s">
        <v>74</v>
      </c>
      <c r="H15" s="14" t="s">
        <v>74</v>
      </c>
      <c r="I15" s="14" t="s">
        <v>217</v>
      </c>
      <c r="J15" s="14" t="s">
        <v>74</v>
      </c>
      <c r="K15" s="14" t="s">
        <v>74</v>
      </c>
      <c r="L15" s="15" t="s">
        <v>218</v>
      </c>
      <c r="M15" s="14" t="s">
        <v>219</v>
      </c>
      <c r="N15" s="14" t="s">
        <v>74</v>
      </c>
      <c r="O15" s="14" t="s">
        <v>74</v>
      </c>
      <c r="P15" s="14" t="s">
        <v>74</v>
      </c>
      <c r="Q15" s="14" t="s">
        <v>74</v>
      </c>
      <c r="R15" s="14" t="s">
        <v>74</v>
      </c>
      <c r="S15" s="14" t="s">
        <v>74</v>
      </c>
      <c r="T15" s="14" t="s">
        <v>74</v>
      </c>
      <c r="U15" s="14" t="s">
        <v>74</v>
      </c>
      <c r="V15" s="14" t="s">
        <v>74</v>
      </c>
      <c r="W15" s="14" t="s">
        <v>74</v>
      </c>
      <c r="X15" s="14" t="s">
        <v>74</v>
      </c>
      <c r="Y15" s="19" t="s">
        <v>220</v>
      </c>
      <c r="Z15" s="14" t="s">
        <v>74</v>
      </c>
      <c r="AA15" s="14" t="s">
        <v>74</v>
      </c>
      <c r="AB15" s="14" t="s">
        <v>74</v>
      </c>
      <c r="AC15" s="14" t="s">
        <v>74</v>
      </c>
      <c r="AD15" s="14" t="s">
        <v>221</v>
      </c>
      <c r="AE15" s="14" t="s">
        <v>74</v>
      </c>
      <c r="AF15" s="14" t="s">
        <v>74</v>
      </c>
      <c r="AG15" s="14" t="s">
        <v>74</v>
      </c>
      <c r="AH15" s="14" t="s">
        <v>74</v>
      </c>
      <c r="AI15" s="14" t="s">
        <v>74</v>
      </c>
      <c r="AJ15" s="14" t="s">
        <v>74</v>
      </c>
      <c r="AK15" s="14" t="s">
        <v>74</v>
      </c>
      <c r="AL15" s="14" t="s">
        <v>74</v>
      </c>
      <c r="AM15" s="14" t="s">
        <v>74</v>
      </c>
      <c r="AN15" s="14" t="s">
        <v>74</v>
      </c>
      <c r="AO15" s="14" t="s">
        <v>74</v>
      </c>
      <c r="AP15" s="14" t="s">
        <v>74</v>
      </c>
      <c r="AQ15" s="14" t="s">
        <v>74</v>
      </c>
      <c r="AR15" s="14" t="s">
        <v>222</v>
      </c>
      <c r="AS15" s="14" t="s">
        <v>223</v>
      </c>
      <c r="AT15" s="14" t="s">
        <v>74</v>
      </c>
      <c r="AU15" s="14" t="s">
        <v>74</v>
      </c>
      <c r="AV15" s="14" t="s">
        <v>74</v>
      </c>
      <c r="AW15" s="14" t="s">
        <v>95</v>
      </c>
      <c r="AX15" s="14">
        <v>2013</v>
      </c>
      <c r="AY15" s="14">
        <v>29</v>
      </c>
      <c r="AZ15" s="14">
        <v>6</v>
      </c>
      <c r="BA15" s="14" t="s">
        <v>74</v>
      </c>
      <c r="BB15" s="14" t="s">
        <v>74</v>
      </c>
      <c r="BC15" s="14" t="s">
        <v>74</v>
      </c>
      <c r="BD15" s="14" t="s">
        <v>74</v>
      </c>
      <c r="BE15" s="14">
        <v>295</v>
      </c>
      <c r="BF15" s="14">
        <v>303</v>
      </c>
      <c r="BG15" s="14" t="s">
        <v>74</v>
      </c>
      <c r="BH15" s="14" t="s">
        <v>224</v>
      </c>
      <c r="BI15" s="14">
        <v>0</v>
      </c>
      <c r="BJ15" s="14" t="s">
        <v>74</v>
      </c>
      <c r="BK15" s="14" t="s">
        <v>74</v>
      </c>
      <c r="BL15" s="14" t="s">
        <v>74</v>
      </c>
      <c r="BM15" s="14" t="s">
        <v>74</v>
      </c>
      <c r="BN15" s="14" t="s">
        <v>74</v>
      </c>
      <c r="BO15" s="14" t="s">
        <v>74</v>
      </c>
      <c r="BP15" s="14" t="s">
        <v>74</v>
      </c>
      <c r="BQ15" s="14">
        <v>23680188</v>
      </c>
      <c r="BR15" s="14" t="s">
        <v>74</v>
      </c>
      <c r="BS15" s="14" t="s">
        <v>74</v>
      </c>
      <c r="BT15" s="14" t="s">
        <v>74</v>
      </c>
      <c r="BU15" s="14" t="s">
        <v>74</v>
      </c>
      <c r="BV15" s="14" t="s">
        <v>225</v>
      </c>
      <c r="BW15" s="14">
        <v>0</v>
      </c>
      <c r="BX15" s="34"/>
      <c r="BY15" s="14" t="s">
        <v>341</v>
      </c>
      <c r="BZ15" s="9"/>
    </row>
    <row r="16" spans="1:78" s="41" customFormat="1" ht="130" x14ac:dyDescent="0.25">
      <c r="A16" s="70" t="s">
        <v>143</v>
      </c>
      <c r="B16" s="70" t="s">
        <v>143</v>
      </c>
      <c r="C16" s="32" t="s">
        <v>397</v>
      </c>
      <c r="D16" s="14" t="s">
        <v>72</v>
      </c>
      <c r="E16" s="14" t="s">
        <v>299</v>
      </c>
      <c r="F16" s="14" t="s">
        <v>74</v>
      </c>
      <c r="G16" s="14" t="s">
        <v>74</v>
      </c>
      <c r="H16" s="14" t="s">
        <v>74</v>
      </c>
      <c r="I16" s="14" t="s">
        <v>300</v>
      </c>
      <c r="J16" s="14" t="s">
        <v>74</v>
      </c>
      <c r="K16" s="14" t="s">
        <v>74</v>
      </c>
      <c r="L16" s="15" t="s">
        <v>301</v>
      </c>
      <c r="M16" s="14" t="s">
        <v>302</v>
      </c>
      <c r="N16" s="14" t="s">
        <v>74</v>
      </c>
      <c r="O16" s="14" t="s">
        <v>74</v>
      </c>
      <c r="P16" s="14" t="s">
        <v>74</v>
      </c>
      <c r="Q16" s="14" t="s">
        <v>74</v>
      </c>
      <c r="R16" s="14" t="s">
        <v>74</v>
      </c>
      <c r="S16" s="14" t="s">
        <v>74</v>
      </c>
      <c r="T16" s="14" t="s">
        <v>74</v>
      </c>
      <c r="U16" s="14" t="s">
        <v>74</v>
      </c>
      <c r="V16" s="14" t="s">
        <v>74</v>
      </c>
      <c r="W16" s="14" t="s">
        <v>74</v>
      </c>
      <c r="X16" s="14" t="s">
        <v>74</v>
      </c>
      <c r="Y16" s="19" t="s">
        <v>303</v>
      </c>
      <c r="Z16" s="14" t="s">
        <v>74</v>
      </c>
      <c r="AA16" s="14" t="s">
        <v>74</v>
      </c>
      <c r="AB16" s="14" t="s">
        <v>74</v>
      </c>
      <c r="AC16" s="14" t="s">
        <v>74</v>
      </c>
      <c r="AD16" s="14" t="s">
        <v>304</v>
      </c>
      <c r="AE16" s="14" t="s">
        <v>305</v>
      </c>
      <c r="AF16" s="14" t="s">
        <v>74</v>
      </c>
      <c r="AG16" s="14" t="s">
        <v>74</v>
      </c>
      <c r="AH16" s="14" t="s">
        <v>74</v>
      </c>
      <c r="AI16" s="14" t="s">
        <v>74</v>
      </c>
      <c r="AJ16" s="14" t="s">
        <v>74</v>
      </c>
      <c r="AK16" s="14" t="s">
        <v>74</v>
      </c>
      <c r="AL16" s="14" t="s">
        <v>74</v>
      </c>
      <c r="AM16" s="14" t="s">
        <v>74</v>
      </c>
      <c r="AN16" s="14" t="s">
        <v>74</v>
      </c>
      <c r="AO16" s="14" t="s">
        <v>74</v>
      </c>
      <c r="AP16" s="14" t="s">
        <v>74</v>
      </c>
      <c r="AQ16" s="14" t="s">
        <v>74</v>
      </c>
      <c r="AR16" s="14" t="s">
        <v>74</v>
      </c>
      <c r="AS16" s="14" t="s">
        <v>306</v>
      </c>
      <c r="AT16" s="14" t="s">
        <v>74</v>
      </c>
      <c r="AU16" s="14" t="s">
        <v>74</v>
      </c>
      <c r="AV16" s="14" t="s">
        <v>74</v>
      </c>
      <c r="AW16" s="14" t="s">
        <v>307</v>
      </c>
      <c r="AX16" s="14">
        <v>2019</v>
      </c>
      <c r="AY16" s="14">
        <v>10</v>
      </c>
      <c r="AZ16" s="14" t="s">
        <v>74</v>
      </c>
      <c r="BA16" s="14" t="s">
        <v>74</v>
      </c>
      <c r="BB16" s="14" t="s">
        <v>74</v>
      </c>
      <c r="BC16" s="14" t="s">
        <v>74</v>
      </c>
      <c r="BD16" s="14" t="s">
        <v>74</v>
      </c>
      <c r="BE16" s="14" t="s">
        <v>74</v>
      </c>
      <c r="BF16" s="14" t="s">
        <v>74</v>
      </c>
      <c r="BG16" s="14">
        <v>1072</v>
      </c>
      <c r="BH16" s="14" t="s">
        <v>308</v>
      </c>
      <c r="BI16" s="14">
        <v>0</v>
      </c>
      <c r="BJ16" s="14" t="s">
        <v>74</v>
      </c>
      <c r="BK16" s="14" t="s">
        <v>74</v>
      </c>
      <c r="BL16" s="14" t="s">
        <v>74</v>
      </c>
      <c r="BM16" s="14" t="s">
        <v>74</v>
      </c>
      <c r="BN16" s="14" t="s">
        <v>74</v>
      </c>
      <c r="BO16" s="14" t="s">
        <v>74</v>
      </c>
      <c r="BP16" s="14" t="s">
        <v>74</v>
      </c>
      <c r="BQ16" s="14">
        <v>31737050</v>
      </c>
      <c r="BR16" s="14" t="s">
        <v>74</v>
      </c>
      <c r="BS16" s="14" t="s">
        <v>74</v>
      </c>
      <c r="BT16" s="14" t="s">
        <v>74</v>
      </c>
      <c r="BU16" s="14" t="s">
        <v>74</v>
      </c>
      <c r="BV16" s="14" t="s">
        <v>309</v>
      </c>
      <c r="BW16" s="14">
        <v>0</v>
      </c>
      <c r="BX16" s="34"/>
      <c r="BY16" s="14" t="s">
        <v>335</v>
      </c>
      <c r="BZ16" s="9"/>
    </row>
    <row r="17" spans="1:78" s="40" customFormat="1" ht="60" x14ac:dyDescent="0.25">
      <c r="A17" s="69" t="s">
        <v>144</v>
      </c>
      <c r="B17" s="69" t="s">
        <v>144</v>
      </c>
      <c r="C17" s="26" t="s">
        <v>398</v>
      </c>
      <c r="D17" s="11" t="s">
        <v>72</v>
      </c>
      <c r="E17" s="11" t="s">
        <v>87</v>
      </c>
      <c r="F17" s="11" t="s">
        <v>74</v>
      </c>
      <c r="G17" s="11" t="s">
        <v>74</v>
      </c>
      <c r="H17" s="11" t="s">
        <v>74</v>
      </c>
      <c r="I17" s="11" t="s">
        <v>88</v>
      </c>
      <c r="J17" s="11" t="s">
        <v>74</v>
      </c>
      <c r="K17" s="11" t="s">
        <v>74</v>
      </c>
      <c r="L17" s="12" t="s">
        <v>89</v>
      </c>
      <c r="M17" s="11" t="s">
        <v>90</v>
      </c>
      <c r="N17" s="11" t="s">
        <v>74</v>
      </c>
      <c r="O17" s="11" t="s">
        <v>74</v>
      </c>
      <c r="P17" s="11" t="s">
        <v>74</v>
      </c>
      <c r="Q17" s="11" t="s">
        <v>74</v>
      </c>
      <c r="R17" s="11" t="s">
        <v>74</v>
      </c>
      <c r="S17" s="11" t="s">
        <v>74</v>
      </c>
      <c r="T17" s="11" t="s">
        <v>74</v>
      </c>
      <c r="U17" s="11" t="s">
        <v>74</v>
      </c>
      <c r="V17" s="11" t="s">
        <v>74</v>
      </c>
      <c r="W17" s="11" t="s">
        <v>74</v>
      </c>
      <c r="X17" s="11" t="s">
        <v>74</v>
      </c>
      <c r="Y17" s="18" t="s">
        <v>91</v>
      </c>
      <c r="Z17" s="11" t="s">
        <v>74</v>
      </c>
      <c r="AA17" s="11" t="s">
        <v>74</v>
      </c>
      <c r="AB17" s="11" t="s">
        <v>74</v>
      </c>
      <c r="AC17" s="11" t="s">
        <v>74</v>
      </c>
      <c r="AD17" s="11" t="s">
        <v>92</v>
      </c>
      <c r="AE17" s="11" t="s">
        <v>93</v>
      </c>
      <c r="AF17" s="11" t="s">
        <v>74</v>
      </c>
      <c r="AG17" s="11" t="s">
        <v>74</v>
      </c>
      <c r="AH17" s="11" t="s">
        <v>74</v>
      </c>
      <c r="AI17" s="11" t="s">
        <v>74</v>
      </c>
      <c r="AJ17" s="11" t="s">
        <v>74</v>
      </c>
      <c r="AK17" s="11" t="s">
        <v>74</v>
      </c>
      <c r="AL17" s="11" t="s">
        <v>74</v>
      </c>
      <c r="AM17" s="11" t="s">
        <v>74</v>
      </c>
      <c r="AN17" s="11" t="s">
        <v>74</v>
      </c>
      <c r="AO17" s="11" t="s">
        <v>74</v>
      </c>
      <c r="AP17" s="11" t="s">
        <v>74</v>
      </c>
      <c r="AQ17" s="11" t="s">
        <v>74</v>
      </c>
      <c r="AR17" s="11" t="s">
        <v>74</v>
      </c>
      <c r="AS17" s="11" t="s">
        <v>94</v>
      </c>
      <c r="AT17" s="11" t="s">
        <v>74</v>
      </c>
      <c r="AU17" s="11" t="s">
        <v>74</v>
      </c>
      <c r="AV17" s="11" t="s">
        <v>74</v>
      </c>
      <c r="AW17" s="11" t="s">
        <v>95</v>
      </c>
      <c r="AX17" s="11">
        <v>2019</v>
      </c>
      <c r="AY17" s="11">
        <v>8</v>
      </c>
      <c r="AZ17" s="11">
        <v>2</v>
      </c>
      <c r="BA17" s="11" t="s">
        <v>74</v>
      </c>
      <c r="BB17" s="11" t="s">
        <v>74</v>
      </c>
      <c r="BC17" s="11" t="s">
        <v>74</v>
      </c>
      <c r="BD17" s="11" t="s">
        <v>74</v>
      </c>
      <c r="BE17" s="11" t="s">
        <v>74</v>
      </c>
      <c r="BF17" s="11" t="s">
        <v>74</v>
      </c>
      <c r="BG17" s="11">
        <v>77</v>
      </c>
      <c r="BH17" s="11" t="s">
        <v>96</v>
      </c>
      <c r="BI17" s="11">
        <v>0</v>
      </c>
      <c r="BJ17" s="11" t="s">
        <v>74</v>
      </c>
      <c r="BK17" s="11" t="s">
        <v>74</v>
      </c>
      <c r="BL17" s="11" t="s">
        <v>74</v>
      </c>
      <c r="BM17" s="11" t="s">
        <v>74</v>
      </c>
      <c r="BN17" s="11" t="s">
        <v>74</v>
      </c>
      <c r="BO17" s="11" t="s">
        <v>74</v>
      </c>
      <c r="BP17" s="11" t="s">
        <v>74</v>
      </c>
      <c r="BQ17" s="11">
        <v>31200426</v>
      </c>
      <c r="BR17" s="11" t="s">
        <v>74</v>
      </c>
      <c r="BS17" s="11" t="s">
        <v>74</v>
      </c>
      <c r="BT17" s="11" t="s">
        <v>74</v>
      </c>
      <c r="BU17" s="11" t="s">
        <v>74</v>
      </c>
      <c r="BV17" s="11" t="s">
        <v>97</v>
      </c>
      <c r="BW17" s="11">
        <v>0</v>
      </c>
      <c r="BX17" s="10"/>
      <c r="BY17" s="26"/>
      <c r="BZ17" s="13" t="s">
        <v>374</v>
      </c>
    </row>
    <row r="18" spans="1:78" s="41" customFormat="1" ht="70" x14ac:dyDescent="0.25">
      <c r="A18" s="70" t="s">
        <v>143</v>
      </c>
      <c r="B18" s="70" t="s">
        <v>143</v>
      </c>
      <c r="C18" s="33" t="s">
        <v>399</v>
      </c>
      <c r="D18" s="14" t="s">
        <v>72</v>
      </c>
      <c r="E18" s="14" t="s">
        <v>98</v>
      </c>
      <c r="F18" s="14" t="s">
        <v>74</v>
      </c>
      <c r="G18" s="14" t="s">
        <v>74</v>
      </c>
      <c r="H18" s="14" t="s">
        <v>74</v>
      </c>
      <c r="I18" s="14" t="s">
        <v>99</v>
      </c>
      <c r="J18" s="14" t="s">
        <v>74</v>
      </c>
      <c r="K18" s="14" t="s">
        <v>74</v>
      </c>
      <c r="L18" s="15" t="s">
        <v>100</v>
      </c>
      <c r="M18" s="14" t="s">
        <v>101</v>
      </c>
      <c r="N18" s="14" t="s">
        <v>74</v>
      </c>
      <c r="O18" s="14" t="s">
        <v>74</v>
      </c>
      <c r="P18" s="14" t="s">
        <v>74</v>
      </c>
      <c r="Q18" s="14" t="s">
        <v>74</v>
      </c>
      <c r="R18" s="14" t="s">
        <v>74</v>
      </c>
      <c r="S18" s="14" t="s">
        <v>74</v>
      </c>
      <c r="T18" s="14" t="s">
        <v>74</v>
      </c>
      <c r="U18" s="14" t="s">
        <v>74</v>
      </c>
      <c r="V18" s="14" t="s">
        <v>74</v>
      </c>
      <c r="W18" s="14" t="s">
        <v>74</v>
      </c>
      <c r="X18" s="14" t="s">
        <v>74</v>
      </c>
      <c r="Y18" s="19" t="s">
        <v>102</v>
      </c>
      <c r="Z18" s="14" t="s">
        <v>74</v>
      </c>
      <c r="AA18" s="14" t="s">
        <v>74</v>
      </c>
      <c r="AB18" s="14" t="s">
        <v>74</v>
      </c>
      <c r="AC18" s="14" t="s">
        <v>74</v>
      </c>
      <c r="AD18" s="14" t="s">
        <v>103</v>
      </c>
      <c r="AE18" s="14" t="s">
        <v>104</v>
      </c>
      <c r="AF18" s="14" t="s">
        <v>74</v>
      </c>
      <c r="AG18" s="14" t="s">
        <v>74</v>
      </c>
      <c r="AH18" s="14" t="s">
        <v>74</v>
      </c>
      <c r="AI18" s="14" t="s">
        <v>74</v>
      </c>
      <c r="AJ18" s="14" t="s">
        <v>74</v>
      </c>
      <c r="AK18" s="14" t="s">
        <v>74</v>
      </c>
      <c r="AL18" s="14" t="s">
        <v>74</v>
      </c>
      <c r="AM18" s="14" t="s">
        <v>74</v>
      </c>
      <c r="AN18" s="14" t="s">
        <v>74</v>
      </c>
      <c r="AO18" s="14" t="s">
        <v>74</v>
      </c>
      <c r="AP18" s="14" t="s">
        <v>74</v>
      </c>
      <c r="AQ18" s="14" t="s">
        <v>74</v>
      </c>
      <c r="AR18" s="14" t="s">
        <v>74</v>
      </c>
      <c r="AS18" s="14" t="s">
        <v>105</v>
      </c>
      <c r="AT18" s="14" t="s">
        <v>74</v>
      </c>
      <c r="AU18" s="14" t="s">
        <v>74</v>
      </c>
      <c r="AV18" s="14" t="s">
        <v>74</v>
      </c>
      <c r="AW18" s="14" t="s">
        <v>106</v>
      </c>
      <c r="AX18" s="14">
        <v>2020</v>
      </c>
      <c r="AY18" s="14">
        <v>20</v>
      </c>
      <c r="AZ18" s="14">
        <v>4</v>
      </c>
      <c r="BA18" s="14" t="s">
        <v>74</v>
      </c>
      <c r="BB18" s="14" t="s">
        <v>74</v>
      </c>
      <c r="BC18" s="14" t="s">
        <v>74</v>
      </c>
      <c r="BD18" s="14" t="s">
        <v>74</v>
      </c>
      <c r="BE18" s="14" t="s">
        <v>74</v>
      </c>
      <c r="BF18" s="14" t="s">
        <v>74</v>
      </c>
      <c r="BG18" s="14" t="s">
        <v>74</v>
      </c>
      <c r="BH18" s="14" t="s">
        <v>107</v>
      </c>
      <c r="BI18" s="14">
        <v>0</v>
      </c>
      <c r="BJ18" s="14" t="s">
        <v>74</v>
      </c>
      <c r="BK18" s="14" t="s">
        <v>74</v>
      </c>
      <c r="BL18" s="14" t="s">
        <v>74</v>
      </c>
      <c r="BM18" s="14" t="s">
        <v>74</v>
      </c>
      <c r="BN18" s="14" t="s">
        <v>74</v>
      </c>
      <c r="BO18" s="14" t="s">
        <v>74</v>
      </c>
      <c r="BP18" s="14" t="s">
        <v>74</v>
      </c>
      <c r="BQ18" s="14">
        <v>32725159</v>
      </c>
      <c r="BR18" s="14" t="s">
        <v>74</v>
      </c>
      <c r="BS18" s="14" t="s">
        <v>74</v>
      </c>
      <c r="BT18" s="14" t="s">
        <v>74</v>
      </c>
      <c r="BU18" s="14" t="s">
        <v>74</v>
      </c>
      <c r="BV18" s="14" t="s">
        <v>108</v>
      </c>
      <c r="BW18" s="14">
        <v>0</v>
      </c>
      <c r="BX18" s="34"/>
      <c r="BY18" s="14" t="s">
        <v>334</v>
      </c>
      <c r="BZ18" s="9"/>
    </row>
    <row r="19" spans="1:78" s="40" customFormat="1" ht="100" x14ac:dyDescent="0.25">
      <c r="A19" s="69" t="s">
        <v>144</v>
      </c>
      <c r="B19" s="69" t="s">
        <v>144</v>
      </c>
      <c r="C19" s="25" t="s">
        <v>400</v>
      </c>
      <c r="D19" s="11" t="s">
        <v>72</v>
      </c>
      <c r="E19" s="11" t="s">
        <v>289</v>
      </c>
      <c r="F19" s="11" t="s">
        <v>74</v>
      </c>
      <c r="G19" s="11" t="s">
        <v>74</v>
      </c>
      <c r="H19" s="11" t="s">
        <v>74</v>
      </c>
      <c r="I19" s="11" t="s">
        <v>289</v>
      </c>
      <c r="J19" s="11" t="s">
        <v>74</v>
      </c>
      <c r="K19" s="11" t="s">
        <v>74</v>
      </c>
      <c r="L19" s="12" t="s">
        <v>290</v>
      </c>
      <c r="M19" s="11" t="s">
        <v>291</v>
      </c>
      <c r="N19" s="11" t="s">
        <v>74</v>
      </c>
      <c r="O19" s="11" t="s">
        <v>74</v>
      </c>
      <c r="P19" s="11" t="s">
        <v>74</v>
      </c>
      <c r="Q19" s="11" t="s">
        <v>74</v>
      </c>
      <c r="R19" s="11" t="s">
        <v>74</v>
      </c>
      <c r="S19" s="11" t="s">
        <v>74</v>
      </c>
      <c r="T19" s="11" t="s">
        <v>74</v>
      </c>
      <c r="U19" s="11" t="s">
        <v>74</v>
      </c>
      <c r="V19" s="11" t="s">
        <v>74</v>
      </c>
      <c r="W19" s="11" t="s">
        <v>74</v>
      </c>
      <c r="X19" s="11" t="s">
        <v>74</v>
      </c>
      <c r="Y19" s="18" t="s">
        <v>292</v>
      </c>
      <c r="Z19" s="11" t="s">
        <v>74</v>
      </c>
      <c r="AA19" s="11" t="s">
        <v>74</v>
      </c>
      <c r="AB19" s="11" t="s">
        <v>74</v>
      </c>
      <c r="AC19" s="11" t="s">
        <v>74</v>
      </c>
      <c r="AD19" s="11" t="s">
        <v>74</v>
      </c>
      <c r="AE19" s="11" t="s">
        <v>293</v>
      </c>
      <c r="AF19" s="11" t="s">
        <v>74</v>
      </c>
      <c r="AG19" s="11" t="s">
        <v>74</v>
      </c>
      <c r="AH19" s="11" t="s">
        <v>74</v>
      </c>
      <c r="AI19" s="11" t="s">
        <v>74</v>
      </c>
      <c r="AJ19" s="11" t="s">
        <v>74</v>
      </c>
      <c r="AK19" s="11" t="s">
        <v>74</v>
      </c>
      <c r="AL19" s="11" t="s">
        <v>74</v>
      </c>
      <c r="AM19" s="11" t="s">
        <v>74</v>
      </c>
      <c r="AN19" s="11" t="s">
        <v>74</v>
      </c>
      <c r="AO19" s="11" t="s">
        <v>74</v>
      </c>
      <c r="AP19" s="11" t="s">
        <v>74</v>
      </c>
      <c r="AQ19" s="11" t="s">
        <v>74</v>
      </c>
      <c r="AR19" s="11" t="s">
        <v>294</v>
      </c>
      <c r="AS19" s="11" t="s">
        <v>295</v>
      </c>
      <c r="AT19" s="11" t="s">
        <v>74</v>
      </c>
      <c r="AU19" s="11" t="s">
        <v>74</v>
      </c>
      <c r="AV19" s="11" t="s">
        <v>74</v>
      </c>
      <c r="AW19" s="11" t="s">
        <v>296</v>
      </c>
      <c r="AX19" s="11">
        <v>2004</v>
      </c>
      <c r="AY19" s="11">
        <v>207</v>
      </c>
      <c r="AZ19" s="11">
        <v>15</v>
      </c>
      <c r="BA19" s="11" t="s">
        <v>74</v>
      </c>
      <c r="BB19" s="11" t="s">
        <v>74</v>
      </c>
      <c r="BC19" s="11" t="s">
        <v>74</v>
      </c>
      <c r="BD19" s="11" t="s">
        <v>74</v>
      </c>
      <c r="BE19" s="11">
        <v>2551</v>
      </c>
      <c r="BF19" s="11">
        <v>2563</v>
      </c>
      <c r="BG19" s="11" t="s">
        <v>74</v>
      </c>
      <c r="BH19" s="11" t="s">
        <v>297</v>
      </c>
      <c r="BI19" s="11">
        <v>0</v>
      </c>
      <c r="BJ19" s="11" t="s">
        <v>74</v>
      </c>
      <c r="BK19" s="11" t="s">
        <v>74</v>
      </c>
      <c r="BL19" s="11" t="s">
        <v>74</v>
      </c>
      <c r="BM19" s="11" t="s">
        <v>74</v>
      </c>
      <c r="BN19" s="11" t="s">
        <v>74</v>
      </c>
      <c r="BO19" s="11" t="s">
        <v>74</v>
      </c>
      <c r="BP19" s="11" t="s">
        <v>74</v>
      </c>
      <c r="BQ19" s="11">
        <v>15201288</v>
      </c>
      <c r="BR19" s="11" t="s">
        <v>74</v>
      </c>
      <c r="BS19" s="11" t="s">
        <v>74</v>
      </c>
      <c r="BT19" s="11" t="s">
        <v>74</v>
      </c>
      <c r="BU19" s="11" t="s">
        <v>74</v>
      </c>
      <c r="BV19" s="11" t="s">
        <v>298</v>
      </c>
      <c r="BW19" s="11">
        <v>0</v>
      </c>
      <c r="BX19" s="10"/>
      <c r="BY19" s="26"/>
      <c r="BZ19" s="13" t="s">
        <v>373</v>
      </c>
    </row>
    <row r="20" spans="1:78" s="41" customFormat="1" ht="75" x14ac:dyDescent="0.25">
      <c r="A20" s="70" t="s">
        <v>143</v>
      </c>
      <c r="B20" s="70" t="s">
        <v>143</v>
      </c>
      <c r="C20" s="32" t="s">
        <v>401</v>
      </c>
      <c r="D20" s="14" t="s">
        <v>72</v>
      </c>
      <c r="E20" s="14" t="s">
        <v>109</v>
      </c>
      <c r="F20" s="14" t="s">
        <v>74</v>
      </c>
      <c r="G20" s="14" t="s">
        <v>74</v>
      </c>
      <c r="H20" s="14" t="s">
        <v>74</v>
      </c>
      <c r="I20" s="14" t="s">
        <v>110</v>
      </c>
      <c r="J20" s="14" t="s">
        <v>74</v>
      </c>
      <c r="K20" s="14" t="s">
        <v>74</v>
      </c>
      <c r="L20" s="15" t="s">
        <v>111</v>
      </c>
      <c r="M20" s="14" t="s">
        <v>112</v>
      </c>
      <c r="N20" s="14" t="s">
        <v>74</v>
      </c>
      <c r="O20" s="14" t="s">
        <v>74</v>
      </c>
      <c r="P20" s="14" t="s">
        <v>74</v>
      </c>
      <c r="Q20" s="14" t="s">
        <v>74</v>
      </c>
      <c r="R20" s="14" t="s">
        <v>74</v>
      </c>
      <c r="S20" s="14" t="s">
        <v>74</v>
      </c>
      <c r="T20" s="14" t="s">
        <v>74</v>
      </c>
      <c r="U20" s="14" t="s">
        <v>74</v>
      </c>
      <c r="V20" s="14" t="s">
        <v>74</v>
      </c>
      <c r="W20" s="14" t="s">
        <v>74</v>
      </c>
      <c r="X20" s="14" t="s">
        <v>74</v>
      </c>
      <c r="Y20" s="19" t="s">
        <v>113</v>
      </c>
      <c r="Z20" s="14" t="s">
        <v>74</v>
      </c>
      <c r="AA20" s="14" t="s">
        <v>74</v>
      </c>
      <c r="AB20" s="14" t="s">
        <v>74</v>
      </c>
      <c r="AC20" s="14" t="s">
        <v>74</v>
      </c>
      <c r="AD20" s="14" t="s">
        <v>114</v>
      </c>
      <c r="AE20" s="14" t="s">
        <v>115</v>
      </c>
      <c r="AF20" s="14" t="s">
        <v>74</v>
      </c>
      <c r="AG20" s="14" t="s">
        <v>74</v>
      </c>
      <c r="AH20" s="14" t="s">
        <v>74</v>
      </c>
      <c r="AI20" s="14" t="s">
        <v>74</v>
      </c>
      <c r="AJ20" s="14" t="s">
        <v>74</v>
      </c>
      <c r="AK20" s="14" t="s">
        <v>74</v>
      </c>
      <c r="AL20" s="14" t="s">
        <v>74</v>
      </c>
      <c r="AM20" s="14" t="s">
        <v>74</v>
      </c>
      <c r="AN20" s="14" t="s">
        <v>74</v>
      </c>
      <c r="AO20" s="14" t="s">
        <v>74</v>
      </c>
      <c r="AP20" s="14" t="s">
        <v>74</v>
      </c>
      <c r="AQ20" s="14" t="s">
        <v>74</v>
      </c>
      <c r="AR20" s="14" t="s">
        <v>116</v>
      </c>
      <c r="AS20" s="14" t="s">
        <v>117</v>
      </c>
      <c r="AT20" s="14" t="s">
        <v>74</v>
      </c>
      <c r="AU20" s="14" t="s">
        <v>74</v>
      </c>
      <c r="AV20" s="14" t="s">
        <v>74</v>
      </c>
      <c r="AW20" s="14" t="s">
        <v>118</v>
      </c>
      <c r="AX20" s="14">
        <v>2017</v>
      </c>
      <c r="AY20" s="14">
        <v>26</v>
      </c>
      <c r="AZ20" s="14">
        <v>2</v>
      </c>
      <c r="BA20" s="14" t="s">
        <v>74</v>
      </c>
      <c r="BB20" s="14" t="s">
        <v>74</v>
      </c>
      <c r="BC20" s="14" t="s">
        <v>74</v>
      </c>
      <c r="BD20" s="14" t="s">
        <v>74</v>
      </c>
      <c r="BE20" s="14">
        <v>127</v>
      </c>
      <c r="BF20" s="14">
        <v>139</v>
      </c>
      <c r="BG20" s="14" t="s">
        <v>74</v>
      </c>
      <c r="BH20" s="14" t="s">
        <v>119</v>
      </c>
      <c r="BI20" s="14">
        <v>0</v>
      </c>
      <c r="BJ20" s="14" t="s">
        <v>74</v>
      </c>
      <c r="BK20" s="14" t="s">
        <v>74</v>
      </c>
      <c r="BL20" s="14" t="s">
        <v>74</v>
      </c>
      <c r="BM20" s="14" t="s">
        <v>74</v>
      </c>
      <c r="BN20" s="14" t="s">
        <v>74</v>
      </c>
      <c r="BO20" s="14" t="s">
        <v>74</v>
      </c>
      <c r="BP20" s="14" t="s">
        <v>74</v>
      </c>
      <c r="BQ20" s="14">
        <v>27991710</v>
      </c>
      <c r="BR20" s="14" t="s">
        <v>74</v>
      </c>
      <c r="BS20" s="14" t="s">
        <v>74</v>
      </c>
      <c r="BT20" s="14" t="s">
        <v>74</v>
      </c>
      <c r="BU20" s="14" t="s">
        <v>74</v>
      </c>
      <c r="BV20" s="14" t="s">
        <v>120</v>
      </c>
      <c r="BW20" s="14">
        <v>0</v>
      </c>
      <c r="BX20" s="34"/>
      <c r="BY20" s="14" t="s">
        <v>338</v>
      </c>
      <c r="BZ20" s="9"/>
    </row>
    <row r="21" spans="1:78" s="40" customFormat="1" ht="60" x14ac:dyDescent="0.25">
      <c r="A21" s="69" t="s">
        <v>144</v>
      </c>
      <c r="B21" s="69" t="s">
        <v>144</v>
      </c>
      <c r="C21" s="25" t="s">
        <v>402</v>
      </c>
      <c r="D21" s="11" t="s">
        <v>72</v>
      </c>
      <c r="E21" s="11" t="s">
        <v>205</v>
      </c>
      <c r="F21" s="11" t="s">
        <v>74</v>
      </c>
      <c r="G21" s="11" t="s">
        <v>74</v>
      </c>
      <c r="H21" s="11" t="s">
        <v>74</v>
      </c>
      <c r="I21" s="11" t="s">
        <v>206</v>
      </c>
      <c r="J21" s="11" t="s">
        <v>74</v>
      </c>
      <c r="K21" s="11" t="s">
        <v>74</v>
      </c>
      <c r="L21" s="12" t="s">
        <v>207</v>
      </c>
      <c r="M21" s="11" t="s">
        <v>208</v>
      </c>
      <c r="N21" s="11" t="s">
        <v>74</v>
      </c>
      <c r="O21" s="11" t="s">
        <v>74</v>
      </c>
      <c r="P21" s="11" t="s">
        <v>74</v>
      </c>
      <c r="Q21" s="11" t="s">
        <v>74</v>
      </c>
      <c r="R21" s="11" t="s">
        <v>74</v>
      </c>
      <c r="S21" s="11" t="s">
        <v>74</v>
      </c>
      <c r="T21" s="11" t="s">
        <v>74</v>
      </c>
      <c r="U21" s="11" t="s">
        <v>74</v>
      </c>
      <c r="V21" s="11" t="s">
        <v>74</v>
      </c>
      <c r="W21" s="11" t="s">
        <v>74</v>
      </c>
      <c r="X21" s="11" t="s">
        <v>74</v>
      </c>
      <c r="Y21" s="18" t="s">
        <v>209</v>
      </c>
      <c r="Z21" s="11" t="s">
        <v>74</v>
      </c>
      <c r="AA21" s="11" t="s">
        <v>74</v>
      </c>
      <c r="AB21" s="11" t="s">
        <v>74</v>
      </c>
      <c r="AC21" s="11" t="s">
        <v>74</v>
      </c>
      <c r="AD21" s="11" t="s">
        <v>210</v>
      </c>
      <c r="AE21" s="11" t="s">
        <v>211</v>
      </c>
      <c r="AF21" s="11" t="s">
        <v>74</v>
      </c>
      <c r="AG21" s="11" t="s">
        <v>74</v>
      </c>
      <c r="AH21" s="11" t="s">
        <v>74</v>
      </c>
      <c r="AI21" s="11" t="s">
        <v>74</v>
      </c>
      <c r="AJ21" s="11" t="s">
        <v>74</v>
      </c>
      <c r="AK21" s="11" t="s">
        <v>74</v>
      </c>
      <c r="AL21" s="11" t="s">
        <v>74</v>
      </c>
      <c r="AM21" s="11" t="s">
        <v>74</v>
      </c>
      <c r="AN21" s="11" t="s">
        <v>74</v>
      </c>
      <c r="AO21" s="11" t="s">
        <v>74</v>
      </c>
      <c r="AP21" s="11" t="s">
        <v>74</v>
      </c>
      <c r="AQ21" s="11" t="s">
        <v>74</v>
      </c>
      <c r="AR21" s="11" t="s">
        <v>212</v>
      </c>
      <c r="AS21" s="11" t="s">
        <v>213</v>
      </c>
      <c r="AT21" s="11" t="s">
        <v>74</v>
      </c>
      <c r="AU21" s="11" t="s">
        <v>74</v>
      </c>
      <c r="AV21" s="11" t="s">
        <v>74</v>
      </c>
      <c r="AW21" s="11" t="s">
        <v>128</v>
      </c>
      <c r="AX21" s="11">
        <v>2021</v>
      </c>
      <c r="AY21" s="11">
        <v>116</v>
      </c>
      <c r="AZ21" s="11" t="s">
        <v>74</v>
      </c>
      <c r="BA21" s="11" t="s">
        <v>74</v>
      </c>
      <c r="BB21" s="11" t="s">
        <v>74</v>
      </c>
      <c r="BC21" s="11" t="s">
        <v>74</v>
      </c>
      <c r="BD21" s="11" t="s">
        <v>74</v>
      </c>
      <c r="BE21" s="11" t="s">
        <v>74</v>
      </c>
      <c r="BF21" s="11" t="s">
        <v>74</v>
      </c>
      <c r="BG21" s="11">
        <v>103964</v>
      </c>
      <c r="BH21" s="11" t="s">
        <v>214</v>
      </c>
      <c r="BI21" s="11">
        <v>0</v>
      </c>
      <c r="BJ21" s="11" t="s">
        <v>74</v>
      </c>
      <c r="BK21" s="11" t="s">
        <v>74</v>
      </c>
      <c r="BL21" s="11" t="s">
        <v>74</v>
      </c>
      <c r="BM21" s="11" t="s">
        <v>74</v>
      </c>
      <c r="BN21" s="11" t="s">
        <v>74</v>
      </c>
      <c r="BO21" s="11" t="s">
        <v>74</v>
      </c>
      <c r="BP21" s="11" t="s">
        <v>74</v>
      </c>
      <c r="BQ21" s="11">
        <v>33301792</v>
      </c>
      <c r="BR21" s="11" t="s">
        <v>74</v>
      </c>
      <c r="BS21" s="11" t="s">
        <v>74</v>
      </c>
      <c r="BT21" s="11" t="s">
        <v>74</v>
      </c>
      <c r="BU21" s="11" t="s">
        <v>74</v>
      </c>
      <c r="BV21" s="11" t="s">
        <v>215</v>
      </c>
      <c r="BW21" s="11">
        <v>0</v>
      </c>
      <c r="BX21" s="10"/>
      <c r="BY21" s="26"/>
      <c r="BZ21" s="13" t="s">
        <v>408</v>
      </c>
    </row>
    <row r="22" spans="1:78" s="41" customFormat="1" ht="80" x14ac:dyDescent="0.25">
      <c r="A22" s="70" t="s">
        <v>143</v>
      </c>
      <c r="B22" s="70" t="s">
        <v>143</v>
      </c>
      <c r="C22" s="32" t="s">
        <v>403</v>
      </c>
      <c r="D22" s="14" t="s">
        <v>72</v>
      </c>
      <c r="E22" s="14" t="s">
        <v>157</v>
      </c>
      <c r="F22" s="14" t="s">
        <v>74</v>
      </c>
      <c r="G22" s="14" t="s">
        <v>74</v>
      </c>
      <c r="H22" s="14" t="s">
        <v>74</v>
      </c>
      <c r="I22" s="14" t="s">
        <v>158</v>
      </c>
      <c r="J22" s="14" t="s">
        <v>74</v>
      </c>
      <c r="K22" s="14" t="s">
        <v>74</v>
      </c>
      <c r="L22" s="15" t="s">
        <v>159</v>
      </c>
      <c r="M22" s="14" t="s">
        <v>160</v>
      </c>
      <c r="N22" s="14" t="s">
        <v>74</v>
      </c>
      <c r="O22" s="14" t="s">
        <v>74</v>
      </c>
      <c r="P22" s="14" t="s">
        <v>74</v>
      </c>
      <c r="Q22" s="14" t="s">
        <v>74</v>
      </c>
      <c r="R22" s="14" t="s">
        <v>74</v>
      </c>
      <c r="S22" s="14" t="s">
        <v>74</v>
      </c>
      <c r="T22" s="14" t="s">
        <v>74</v>
      </c>
      <c r="U22" s="14" t="s">
        <v>74</v>
      </c>
      <c r="V22" s="14" t="s">
        <v>74</v>
      </c>
      <c r="W22" s="14" t="s">
        <v>74</v>
      </c>
      <c r="X22" s="14" t="s">
        <v>74</v>
      </c>
      <c r="Y22" s="19" t="s">
        <v>161</v>
      </c>
      <c r="Z22" s="14" t="s">
        <v>74</v>
      </c>
      <c r="AA22" s="14" t="s">
        <v>74</v>
      </c>
      <c r="AB22" s="14" t="s">
        <v>74</v>
      </c>
      <c r="AC22" s="14" t="s">
        <v>74</v>
      </c>
      <c r="AD22" s="14" t="s">
        <v>162</v>
      </c>
      <c r="AE22" s="14" t="s">
        <v>163</v>
      </c>
      <c r="AF22" s="14" t="s">
        <v>74</v>
      </c>
      <c r="AG22" s="14" t="s">
        <v>74</v>
      </c>
      <c r="AH22" s="14" t="s">
        <v>74</v>
      </c>
      <c r="AI22" s="14" t="s">
        <v>74</v>
      </c>
      <c r="AJ22" s="14" t="s">
        <v>74</v>
      </c>
      <c r="AK22" s="14" t="s">
        <v>74</v>
      </c>
      <c r="AL22" s="14" t="s">
        <v>74</v>
      </c>
      <c r="AM22" s="14" t="s">
        <v>74</v>
      </c>
      <c r="AN22" s="14" t="s">
        <v>74</v>
      </c>
      <c r="AO22" s="14" t="s">
        <v>74</v>
      </c>
      <c r="AP22" s="14" t="s">
        <v>74</v>
      </c>
      <c r="AQ22" s="14" t="s">
        <v>74</v>
      </c>
      <c r="AR22" s="14" t="s">
        <v>164</v>
      </c>
      <c r="AS22" s="14" t="s">
        <v>74</v>
      </c>
      <c r="AT22" s="14" t="s">
        <v>74</v>
      </c>
      <c r="AU22" s="14" t="s">
        <v>74</v>
      </c>
      <c r="AV22" s="14" t="s">
        <v>74</v>
      </c>
      <c r="AW22" s="14" t="s">
        <v>165</v>
      </c>
      <c r="AX22" s="14">
        <v>2019</v>
      </c>
      <c r="AY22" s="14">
        <v>9</v>
      </c>
      <c r="AZ22" s="14" t="s">
        <v>74</v>
      </c>
      <c r="BA22" s="14" t="s">
        <v>74</v>
      </c>
      <c r="BB22" s="14" t="s">
        <v>74</v>
      </c>
      <c r="BC22" s="14" t="s">
        <v>74</v>
      </c>
      <c r="BD22" s="14" t="s">
        <v>74</v>
      </c>
      <c r="BE22" s="14" t="s">
        <v>74</v>
      </c>
      <c r="BF22" s="14" t="s">
        <v>74</v>
      </c>
      <c r="BG22" s="14">
        <v>1912</v>
      </c>
      <c r="BH22" s="14" t="s">
        <v>166</v>
      </c>
      <c r="BI22" s="14">
        <v>0</v>
      </c>
      <c r="BJ22" s="14" t="s">
        <v>74</v>
      </c>
      <c r="BK22" s="14" t="s">
        <v>74</v>
      </c>
      <c r="BL22" s="14" t="s">
        <v>74</v>
      </c>
      <c r="BM22" s="14" t="s">
        <v>74</v>
      </c>
      <c r="BN22" s="14" t="s">
        <v>74</v>
      </c>
      <c r="BO22" s="14" t="s">
        <v>74</v>
      </c>
      <c r="BP22" s="14" t="s">
        <v>74</v>
      </c>
      <c r="BQ22" s="14">
        <v>30687124</v>
      </c>
      <c r="BR22" s="14" t="s">
        <v>74</v>
      </c>
      <c r="BS22" s="14" t="s">
        <v>74</v>
      </c>
      <c r="BT22" s="14" t="s">
        <v>74</v>
      </c>
      <c r="BU22" s="14" t="s">
        <v>74</v>
      </c>
      <c r="BV22" s="14" t="s">
        <v>167</v>
      </c>
      <c r="BW22" s="14">
        <v>0</v>
      </c>
      <c r="BX22" s="34"/>
      <c r="BY22" s="14" t="s">
        <v>337</v>
      </c>
      <c r="BZ22" s="9"/>
    </row>
    <row r="23" spans="1:78" s="41" customFormat="1" ht="40" x14ac:dyDescent="0.25">
      <c r="A23" s="70" t="s">
        <v>143</v>
      </c>
      <c r="B23" s="70" t="s">
        <v>143</v>
      </c>
      <c r="C23" s="33" t="s">
        <v>404</v>
      </c>
      <c r="D23" s="14" t="s">
        <v>72</v>
      </c>
      <c r="E23" s="14" t="s">
        <v>73</v>
      </c>
      <c r="F23" s="14" t="s">
        <v>74</v>
      </c>
      <c r="G23" s="14" t="s">
        <v>74</v>
      </c>
      <c r="H23" s="14" t="s">
        <v>74</v>
      </c>
      <c r="I23" s="14" t="s">
        <v>75</v>
      </c>
      <c r="J23" s="14" t="s">
        <v>74</v>
      </c>
      <c r="K23" s="14" t="s">
        <v>74</v>
      </c>
      <c r="L23" s="15" t="s">
        <v>76</v>
      </c>
      <c r="M23" s="14" t="s">
        <v>77</v>
      </c>
      <c r="N23" s="14" t="s">
        <v>74</v>
      </c>
      <c r="O23" s="14" t="s">
        <v>74</v>
      </c>
      <c r="P23" s="14" t="s">
        <v>74</v>
      </c>
      <c r="Q23" s="14" t="s">
        <v>74</v>
      </c>
      <c r="R23" s="14" t="s">
        <v>74</v>
      </c>
      <c r="S23" s="14" t="s">
        <v>74</v>
      </c>
      <c r="T23" s="14" t="s">
        <v>74</v>
      </c>
      <c r="U23" s="14" t="s">
        <v>74</v>
      </c>
      <c r="V23" s="14" t="s">
        <v>74</v>
      </c>
      <c r="W23" s="14" t="s">
        <v>74</v>
      </c>
      <c r="X23" s="14" t="s">
        <v>74</v>
      </c>
      <c r="Y23" s="19" t="s">
        <v>78</v>
      </c>
      <c r="Z23" s="14" t="s">
        <v>74</v>
      </c>
      <c r="AA23" s="14" t="s">
        <v>74</v>
      </c>
      <c r="AB23" s="14" t="s">
        <v>74</v>
      </c>
      <c r="AC23" s="14" t="s">
        <v>74</v>
      </c>
      <c r="AD23" s="14" t="s">
        <v>79</v>
      </c>
      <c r="AE23" s="14" t="s">
        <v>80</v>
      </c>
      <c r="AF23" s="14" t="s">
        <v>74</v>
      </c>
      <c r="AG23" s="14" t="s">
        <v>74</v>
      </c>
      <c r="AH23" s="14" t="s">
        <v>74</v>
      </c>
      <c r="AI23" s="14" t="s">
        <v>74</v>
      </c>
      <c r="AJ23" s="14" t="s">
        <v>74</v>
      </c>
      <c r="AK23" s="14" t="s">
        <v>74</v>
      </c>
      <c r="AL23" s="14" t="s">
        <v>74</v>
      </c>
      <c r="AM23" s="14" t="s">
        <v>74</v>
      </c>
      <c r="AN23" s="14" t="s">
        <v>74</v>
      </c>
      <c r="AO23" s="14" t="s">
        <v>74</v>
      </c>
      <c r="AP23" s="14" t="s">
        <v>74</v>
      </c>
      <c r="AQ23" s="14" t="s">
        <v>74</v>
      </c>
      <c r="AR23" s="14" t="s">
        <v>81</v>
      </c>
      <c r="AS23" s="14" t="s">
        <v>82</v>
      </c>
      <c r="AT23" s="14" t="s">
        <v>74</v>
      </c>
      <c r="AU23" s="14" t="s">
        <v>74</v>
      </c>
      <c r="AV23" s="14" t="s">
        <v>74</v>
      </c>
      <c r="AW23" s="14" t="s">
        <v>83</v>
      </c>
      <c r="AX23" s="14">
        <v>2019</v>
      </c>
      <c r="AY23" s="14">
        <v>34</v>
      </c>
      <c r="AZ23" s="14" t="s">
        <v>74</v>
      </c>
      <c r="BA23" s="14" t="s">
        <v>74</v>
      </c>
      <c r="BB23" s="14" t="s">
        <v>74</v>
      </c>
      <c r="BC23" s="14" t="s">
        <v>84</v>
      </c>
      <c r="BD23" s="14" t="s">
        <v>74</v>
      </c>
      <c r="BE23" s="14">
        <v>1</v>
      </c>
      <c r="BF23" s="14">
        <v>6</v>
      </c>
      <c r="BG23" s="14" t="s">
        <v>74</v>
      </c>
      <c r="BH23" s="14" t="s">
        <v>85</v>
      </c>
      <c r="BI23" s="14">
        <v>0</v>
      </c>
      <c r="BJ23" s="14" t="s">
        <v>74</v>
      </c>
      <c r="BK23" s="14" t="s">
        <v>74</v>
      </c>
      <c r="BL23" s="14" t="s">
        <v>74</v>
      </c>
      <c r="BM23" s="14" t="s">
        <v>74</v>
      </c>
      <c r="BN23" s="14" t="s">
        <v>74</v>
      </c>
      <c r="BO23" s="14" t="s">
        <v>74</v>
      </c>
      <c r="BP23" s="14" t="s">
        <v>74</v>
      </c>
      <c r="BQ23" s="14">
        <v>31247409</v>
      </c>
      <c r="BR23" s="14" t="s">
        <v>74</v>
      </c>
      <c r="BS23" s="14" t="s">
        <v>74</v>
      </c>
      <c r="BT23" s="14" t="s">
        <v>74</v>
      </c>
      <c r="BU23" s="14" t="s">
        <v>74</v>
      </c>
      <c r="BV23" s="14" t="s">
        <v>86</v>
      </c>
      <c r="BW23" s="14">
        <v>0</v>
      </c>
      <c r="BX23" s="34"/>
      <c r="BY23" s="32"/>
      <c r="BZ23" s="9" t="s">
        <v>381</v>
      </c>
    </row>
    <row r="24" spans="1:78" s="41" customFormat="1" ht="62.5" x14ac:dyDescent="0.25">
      <c r="A24" s="70" t="s">
        <v>143</v>
      </c>
      <c r="B24" s="70" t="s">
        <v>143</v>
      </c>
      <c r="C24" s="33" t="s">
        <v>405</v>
      </c>
      <c r="D24" s="14" t="s">
        <v>72</v>
      </c>
      <c r="E24" s="14" t="s">
        <v>131</v>
      </c>
      <c r="F24" s="14" t="s">
        <v>74</v>
      </c>
      <c r="G24" s="14" t="s">
        <v>74</v>
      </c>
      <c r="H24" s="14" t="s">
        <v>74</v>
      </c>
      <c r="I24" s="14" t="s">
        <v>132</v>
      </c>
      <c r="J24" s="14" t="s">
        <v>74</v>
      </c>
      <c r="K24" s="14" t="s">
        <v>74</v>
      </c>
      <c r="L24" s="15" t="s">
        <v>133</v>
      </c>
      <c r="M24" s="14" t="s">
        <v>134</v>
      </c>
      <c r="N24" s="14" t="s">
        <v>74</v>
      </c>
      <c r="O24" s="14" t="s">
        <v>74</v>
      </c>
      <c r="P24" s="14" t="s">
        <v>74</v>
      </c>
      <c r="Q24" s="14" t="s">
        <v>74</v>
      </c>
      <c r="R24" s="14" t="s">
        <v>74</v>
      </c>
      <c r="S24" s="14" t="s">
        <v>74</v>
      </c>
      <c r="T24" s="14" t="s">
        <v>74</v>
      </c>
      <c r="U24" s="14" t="s">
        <v>74</v>
      </c>
      <c r="V24" s="14" t="s">
        <v>74</v>
      </c>
      <c r="W24" s="14" t="s">
        <v>74</v>
      </c>
      <c r="X24" s="14" t="s">
        <v>74</v>
      </c>
      <c r="Y24" s="19" t="s">
        <v>135</v>
      </c>
      <c r="Z24" s="14" t="s">
        <v>74</v>
      </c>
      <c r="AA24" s="14" t="s">
        <v>74</v>
      </c>
      <c r="AB24" s="14" t="s">
        <v>74</v>
      </c>
      <c r="AC24" s="14" t="s">
        <v>74</v>
      </c>
      <c r="AD24" s="14" t="s">
        <v>136</v>
      </c>
      <c r="AE24" s="14" t="s">
        <v>137</v>
      </c>
      <c r="AF24" s="14" t="s">
        <v>74</v>
      </c>
      <c r="AG24" s="14" t="s">
        <v>74</v>
      </c>
      <c r="AH24" s="14" t="s">
        <v>74</v>
      </c>
      <c r="AI24" s="14" t="s">
        <v>74</v>
      </c>
      <c r="AJ24" s="14" t="s">
        <v>74</v>
      </c>
      <c r="AK24" s="14" t="s">
        <v>74</v>
      </c>
      <c r="AL24" s="14" t="s">
        <v>74</v>
      </c>
      <c r="AM24" s="14" t="s">
        <v>74</v>
      </c>
      <c r="AN24" s="14" t="s">
        <v>74</v>
      </c>
      <c r="AO24" s="14" t="s">
        <v>74</v>
      </c>
      <c r="AP24" s="14" t="s">
        <v>74</v>
      </c>
      <c r="AQ24" s="14" t="s">
        <v>74</v>
      </c>
      <c r="AR24" s="14" t="s">
        <v>138</v>
      </c>
      <c r="AS24" s="14" t="s">
        <v>139</v>
      </c>
      <c r="AT24" s="14" t="s">
        <v>74</v>
      </c>
      <c r="AU24" s="14" t="s">
        <v>74</v>
      </c>
      <c r="AV24" s="14" t="s">
        <v>74</v>
      </c>
      <c r="AW24" s="14" t="s">
        <v>140</v>
      </c>
      <c r="AX24" s="14">
        <v>2021</v>
      </c>
      <c r="AY24" s="14">
        <v>28</v>
      </c>
      <c r="AZ24" s="14">
        <v>1</v>
      </c>
      <c r="BA24" s="14" t="s">
        <v>74</v>
      </c>
      <c r="BB24" s="14" t="s">
        <v>74</v>
      </c>
      <c r="BC24" s="14" t="s">
        <v>74</v>
      </c>
      <c r="BD24" s="14" t="s">
        <v>74</v>
      </c>
      <c r="BE24" s="14">
        <v>21</v>
      </c>
      <c r="BF24" s="14">
        <v>34</v>
      </c>
      <c r="BG24" s="14" t="s">
        <v>74</v>
      </c>
      <c r="BH24" s="14" t="s">
        <v>141</v>
      </c>
      <c r="BI24" s="14">
        <v>0</v>
      </c>
      <c r="BJ24" s="14" t="s">
        <v>74</v>
      </c>
      <c r="BK24" s="14" t="s">
        <v>142</v>
      </c>
      <c r="BL24" s="14" t="s">
        <v>74</v>
      </c>
      <c r="BM24" s="14" t="s">
        <v>74</v>
      </c>
      <c r="BN24" s="14" t="s">
        <v>74</v>
      </c>
      <c r="BO24" s="14" t="s">
        <v>74</v>
      </c>
      <c r="BP24" s="14" t="s">
        <v>74</v>
      </c>
      <c r="BQ24" s="14">
        <v>32478473</v>
      </c>
      <c r="BR24" s="14" t="s">
        <v>74</v>
      </c>
      <c r="BS24" s="14" t="s">
        <v>74</v>
      </c>
      <c r="BT24" s="14" t="s">
        <v>74</v>
      </c>
      <c r="BU24" s="14" t="s">
        <v>74</v>
      </c>
      <c r="BV24" s="14" t="s">
        <v>145</v>
      </c>
      <c r="BW24" s="14">
        <v>0</v>
      </c>
      <c r="BX24" s="34"/>
      <c r="BY24" s="32"/>
      <c r="BZ24" s="9" t="s">
        <v>381</v>
      </c>
    </row>
    <row r="25" spans="1:78" s="41" customFormat="1" ht="70" x14ac:dyDescent="0.25">
      <c r="A25" s="70" t="s">
        <v>143</v>
      </c>
      <c r="B25" s="70" t="s">
        <v>143</v>
      </c>
      <c r="C25" s="33" t="s">
        <v>406</v>
      </c>
      <c r="D25" s="14" t="s">
        <v>72</v>
      </c>
      <c r="E25" s="14" t="s">
        <v>186</v>
      </c>
      <c r="F25" s="14" t="s">
        <v>74</v>
      </c>
      <c r="G25" s="14" t="s">
        <v>74</v>
      </c>
      <c r="H25" s="14" t="s">
        <v>74</v>
      </c>
      <c r="I25" s="14" t="s">
        <v>187</v>
      </c>
      <c r="J25" s="14" t="s">
        <v>74</v>
      </c>
      <c r="K25" s="14" t="s">
        <v>74</v>
      </c>
      <c r="L25" s="15" t="s">
        <v>188</v>
      </c>
      <c r="M25" s="14" t="s">
        <v>189</v>
      </c>
      <c r="N25" s="14" t="s">
        <v>74</v>
      </c>
      <c r="O25" s="14" t="s">
        <v>74</v>
      </c>
      <c r="P25" s="14" t="s">
        <v>74</v>
      </c>
      <c r="Q25" s="14" t="s">
        <v>74</v>
      </c>
      <c r="R25" s="14" t="s">
        <v>74</v>
      </c>
      <c r="S25" s="14" t="s">
        <v>74</v>
      </c>
      <c r="T25" s="14" t="s">
        <v>74</v>
      </c>
      <c r="U25" s="14" t="s">
        <v>74</v>
      </c>
      <c r="V25" s="14" t="s">
        <v>74</v>
      </c>
      <c r="W25" s="14" t="s">
        <v>74</v>
      </c>
      <c r="X25" s="14" t="s">
        <v>74</v>
      </c>
      <c r="Y25" s="19" t="s">
        <v>190</v>
      </c>
      <c r="Z25" s="14" t="s">
        <v>74</v>
      </c>
      <c r="AA25" s="14" t="s">
        <v>74</v>
      </c>
      <c r="AB25" s="14" t="s">
        <v>74</v>
      </c>
      <c r="AC25" s="14" t="s">
        <v>74</v>
      </c>
      <c r="AD25" s="14" t="s">
        <v>74</v>
      </c>
      <c r="AE25" s="14" t="s">
        <v>74</v>
      </c>
      <c r="AF25" s="14" t="s">
        <v>74</v>
      </c>
      <c r="AG25" s="14" t="s">
        <v>74</v>
      </c>
      <c r="AH25" s="14" t="s">
        <v>74</v>
      </c>
      <c r="AI25" s="14" t="s">
        <v>74</v>
      </c>
      <c r="AJ25" s="14" t="s">
        <v>74</v>
      </c>
      <c r="AK25" s="14" t="s">
        <v>74</v>
      </c>
      <c r="AL25" s="14" t="s">
        <v>74</v>
      </c>
      <c r="AM25" s="14" t="s">
        <v>74</v>
      </c>
      <c r="AN25" s="14" t="s">
        <v>74</v>
      </c>
      <c r="AO25" s="14" t="s">
        <v>74</v>
      </c>
      <c r="AP25" s="14" t="s">
        <v>74</v>
      </c>
      <c r="AQ25" s="14" t="s">
        <v>74</v>
      </c>
      <c r="AR25" s="14" t="s">
        <v>191</v>
      </c>
      <c r="AS25" s="14" t="s">
        <v>74</v>
      </c>
      <c r="AT25" s="14" t="s">
        <v>74</v>
      </c>
      <c r="AU25" s="14" t="s">
        <v>74</v>
      </c>
      <c r="AV25" s="14" t="s">
        <v>74</v>
      </c>
      <c r="AW25" s="14" t="s">
        <v>192</v>
      </c>
      <c r="AX25" s="14">
        <v>2022</v>
      </c>
      <c r="AY25" s="14">
        <v>10</v>
      </c>
      <c r="AZ25" s="14" t="s">
        <v>74</v>
      </c>
      <c r="BA25" s="14" t="s">
        <v>74</v>
      </c>
      <c r="BB25" s="14" t="s">
        <v>74</v>
      </c>
      <c r="BC25" s="14" t="s">
        <v>74</v>
      </c>
      <c r="BD25" s="14" t="s">
        <v>74</v>
      </c>
      <c r="BE25" s="14" t="s">
        <v>74</v>
      </c>
      <c r="BF25" s="14" t="s">
        <v>74</v>
      </c>
      <c r="BG25" s="14">
        <v>974646</v>
      </c>
      <c r="BH25" s="14" t="s">
        <v>193</v>
      </c>
      <c r="BI25" s="14">
        <v>0</v>
      </c>
      <c r="BJ25" s="14" t="s">
        <v>74</v>
      </c>
      <c r="BK25" s="14" t="s">
        <v>74</v>
      </c>
      <c r="BL25" s="14" t="s">
        <v>74</v>
      </c>
      <c r="BM25" s="14" t="s">
        <v>74</v>
      </c>
      <c r="BN25" s="14" t="s">
        <v>74</v>
      </c>
      <c r="BO25" s="14" t="s">
        <v>74</v>
      </c>
      <c r="BP25" s="14" t="s">
        <v>74</v>
      </c>
      <c r="BQ25" s="14">
        <v>36051593</v>
      </c>
      <c r="BR25" s="14" t="s">
        <v>74</v>
      </c>
      <c r="BS25" s="14" t="s">
        <v>74</v>
      </c>
      <c r="BT25" s="14" t="s">
        <v>74</v>
      </c>
      <c r="BU25" s="14" t="s">
        <v>74</v>
      </c>
      <c r="BV25" s="14" t="s">
        <v>194</v>
      </c>
      <c r="BW25" s="14">
        <v>0</v>
      </c>
      <c r="BX25" s="34"/>
      <c r="BY25" s="32"/>
      <c r="BZ25" s="9" t="s">
        <v>381</v>
      </c>
    </row>
    <row r="26" spans="1:78" s="42" customFormat="1" ht="70" x14ac:dyDescent="0.25">
      <c r="A26" s="73" t="s">
        <v>144</v>
      </c>
      <c r="B26" s="73" t="s">
        <v>144</v>
      </c>
      <c r="C26" s="35" t="s">
        <v>407</v>
      </c>
      <c r="D26" s="21" t="s">
        <v>268</v>
      </c>
      <c r="E26" s="21" t="s">
        <v>269</v>
      </c>
      <c r="F26" s="21" t="s">
        <v>74</v>
      </c>
      <c r="G26" s="21" t="s">
        <v>270</v>
      </c>
      <c r="H26" s="21" t="s">
        <v>74</v>
      </c>
      <c r="I26" s="21" t="s">
        <v>271</v>
      </c>
      <c r="J26" s="21" t="s">
        <v>74</v>
      </c>
      <c r="K26" s="21" t="s">
        <v>74</v>
      </c>
      <c r="L26" s="22" t="s">
        <v>272</v>
      </c>
      <c r="M26" s="21" t="s">
        <v>273</v>
      </c>
      <c r="N26" s="21" t="s">
        <v>274</v>
      </c>
      <c r="O26" s="21" t="s">
        <v>74</v>
      </c>
      <c r="P26" s="21" t="s">
        <v>74</v>
      </c>
      <c r="Q26" s="21" t="s">
        <v>74</v>
      </c>
      <c r="R26" s="21" t="s">
        <v>74</v>
      </c>
      <c r="S26" s="21" t="s">
        <v>74</v>
      </c>
      <c r="T26" s="21" t="s">
        <v>74</v>
      </c>
      <c r="U26" s="21" t="s">
        <v>74</v>
      </c>
      <c r="V26" s="21" t="s">
        <v>74</v>
      </c>
      <c r="W26" s="21" t="s">
        <v>74</v>
      </c>
      <c r="X26" s="21" t="s">
        <v>74</v>
      </c>
      <c r="Y26" s="23" t="s">
        <v>275</v>
      </c>
      <c r="Z26" s="21" t="s">
        <v>74</v>
      </c>
      <c r="AA26" s="21" t="s">
        <v>74</v>
      </c>
      <c r="AB26" s="21" t="s">
        <v>74</v>
      </c>
      <c r="AC26" s="21" t="s">
        <v>74</v>
      </c>
      <c r="AD26" s="21" t="s">
        <v>74</v>
      </c>
      <c r="AE26" s="21" t="s">
        <v>276</v>
      </c>
      <c r="AF26" s="21" t="s">
        <v>74</v>
      </c>
      <c r="AG26" s="21" t="s">
        <v>74</v>
      </c>
      <c r="AH26" s="21" t="s">
        <v>74</v>
      </c>
      <c r="AI26" s="21" t="s">
        <v>74</v>
      </c>
      <c r="AJ26" s="21" t="s">
        <v>74</v>
      </c>
      <c r="AK26" s="21" t="s">
        <v>74</v>
      </c>
      <c r="AL26" s="21" t="s">
        <v>74</v>
      </c>
      <c r="AM26" s="21" t="s">
        <v>74</v>
      </c>
      <c r="AN26" s="21" t="s">
        <v>74</v>
      </c>
      <c r="AO26" s="21" t="s">
        <v>74</v>
      </c>
      <c r="AP26" s="21" t="s">
        <v>74</v>
      </c>
      <c r="AQ26" s="21" t="s">
        <v>74</v>
      </c>
      <c r="AR26" s="21" t="s">
        <v>277</v>
      </c>
      <c r="AS26" s="21" t="s">
        <v>74</v>
      </c>
      <c r="AT26" s="21" t="s">
        <v>278</v>
      </c>
      <c r="AU26" s="21" t="s">
        <v>74</v>
      </c>
      <c r="AV26" s="21" t="s">
        <v>74</v>
      </c>
      <c r="AW26" s="21" t="s">
        <v>74</v>
      </c>
      <c r="AX26" s="21">
        <v>2008</v>
      </c>
      <c r="AY26" s="21">
        <v>64</v>
      </c>
      <c r="AZ26" s="21" t="s">
        <v>74</v>
      </c>
      <c r="BA26" s="21" t="s">
        <v>74</v>
      </c>
      <c r="BB26" s="21" t="s">
        <v>74</v>
      </c>
      <c r="BC26" s="21" t="s">
        <v>74</v>
      </c>
      <c r="BD26" s="21" t="s">
        <v>74</v>
      </c>
      <c r="BE26" s="21">
        <v>19</v>
      </c>
      <c r="BF26" s="21">
        <v>50</v>
      </c>
      <c r="BG26" s="21" t="s">
        <v>74</v>
      </c>
      <c r="BH26" s="21" t="s">
        <v>279</v>
      </c>
      <c r="BI26" s="21">
        <v>0</v>
      </c>
      <c r="BJ26" s="21" t="s">
        <v>74</v>
      </c>
      <c r="BK26" s="21" t="s">
        <v>74</v>
      </c>
      <c r="BL26" s="21" t="s">
        <v>74</v>
      </c>
      <c r="BM26" s="21" t="s">
        <v>74</v>
      </c>
      <c r="BN26" s="21" t="s">
        <v>74</v>
      </c>
      <c r="BO26" s="21" t="s">
        <v>74</v>
      </c>
      <c r="BP26" s="21" t="s">
        <v>74</v>
      </c>
      <c r="BQ26" s="21">
        <v>19161831</v>
      </c>
      <c r="BR26" s="21" t="s">
        <v>74</v>
      </c>
      <c r="BS26" s="21" t="s">
        <v>74</v>
      </c>
      <c r="BT26" s="21" t="s">
        <v>74</v>
      </c>
      <c r="BU26" s="21" t="s">
        <v>74</v>
      </c>
      <c r="BV26" s="21" t="s">
        <v>280</v>
      </c>
      <c r="BW26" s="21">
        <v>0</v>
      </c>
      <c r="BX26" s="20"/>
      <c r="BY26" s="30"/>
      <c r="BZ26" s="36" t="s">
        <v>409</v>
      </c>
    </row>
    <row r="30" spans="1:78" x14ac:dyDescent="0.25">
      <c r="BZ30" s="46" t="s">
        <v>367</v>
      </c>
    </row>
  </sheetData>
  <phoneticPr fontId="3"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N18"/>
  <sheetViews>
    <sheetView topLeftCell="C1" workbookViewId="0">
      <pane ySplit="1" topLeftCell="A14" activePane="bottomLeft" state="frozen"/>
      <selection pane="bottomLeft" activeCell="P4" sqref="P4"/>
    </sheetView>
  </sheetViews>
  <sheetFormatPr baseColWidth="10" defaultColWidth="8.81640625" defaultRowHeight="17.5" x14ac:dyDescent="0.25"/>
  <cols>
    <col min="1" max="1" width="8.81640625" style="27"/>
    <col min="2" max="2" width="20.81640625" style="8" customWidth="1"/>
    <col min="3" max="3" width="24.54296875" style="37" customWidth="1"/>
    <col min="4" max="4" width="61.7265625" style="38" customWidth="1"/>
    <col min="5" max="5" width="6.1796875" style="8" customWidth="1"/>
    <col min="6" max="6" width="6.453125" style="27" customWidth="1"/>
    <col min="7" max="7" width="42" style="83" customWidth="1"/>
    <col min="8" max="14" width="6.81640625" style="81" customWidth="1"/>
    <col min="15" max="16384" width="8.81640625" style="8"/>
  </cols>
  <sheetData>
    <row r="1" spans="1:14" s="24" customFormat="1" ht="18" x14ac:dyDescent="0.3">
      <c r="A1" s="50" t="s">
        <v>331</v>
      </c>
      <c r="B1" s="51" t="s">
        <v>1</v>
      </c>
      <c r="C1" s="52" t="s">
        <v>8</v>
      </c>
      <c r="D1" s="52" t="s">
        <v>21</v>
      </c>
      <c r="E1" s="51" t="s">
        <v>46</v>
      </c>
      <c r="F1" s="51" t="s">
        <v>382</v>
      </c>
      <c r="G1" s="78" t="s">
        <v>357</v>
      </c>
      <c r="H1" s="79" t="s">
        <v>348</v>
      </c>
      <c r="I1" s="79" t="s">
        <v>349</v>
      </c>
      <c r="J1" s="79" t="s">
        <v>350</v>
      </c>
      <c r="K1" s="79" t="s">
        <v>351</v>
      </c>
      <c r="L1" s="79" t="s">
        <v>352</v>
      </c>
      <c r="M1" s="79" t="s">
        <v>353</v>
      </c>
      <c r="N1" s="79" t="s">
        <v>354</v>
      </c>
    </row>
    <row r="2" spans="1:14" ht="130" x14ac:dyDescent="0.25">
      <c r="A2" s="54" t="s">
        <v>385</v>
      </c>
      <c r="B2" s="55" t="s">
        <v>121</v>
      </c>
      <c r="C2" s="17" t="s">
        <v>123</v>
      </c>
      <c r="D2" s="17" t="s">
        <v>125</v>
      </c>
      <c r="E2" s="55">
        <v>2017</v>
      </c>
      <c r="F2" s="55" t="s">
        <v>339</v>
      </c>
      <c r="G2" s="80" t="s">
        <v>371</v>
      </c>
      <c r="H2" s="81" t="s">
        <v>355</v>
      </c>
      <c r="I2" s="81" t="s">
        <v>355</v>
      </c>
      <c r="J2" s="81" t="s">
        <v>355</v>
      </c>
      <c r="N2" s="81" t="s">
        <v>356</v>
      </c>
    </row>
    <row r="3" spans="1:14" ht="100" x14ac:dyDescent="0.25">
      <c r="A3" s="54" t="s">
        <v>390</v>
      </c>
      <c r="B3" s="49" t="s">
        <v>346</v>
      </c>
      <c r="C3" s="49" t="s">
        <v>347</v>
      </c>
      <c r="D3" s="49" t="s">
        <v>370</v>
      </c>
      <c r="E3" s="55">
        <v>2005</v>
      </c>
      <c r="F3" s="54" t="s">
        <v>345</v>
      </c>
      <c r="G3" s="80" t="s">
        <v>366</v>
      </c>
      <c r="H3" s="81" t="s">
        <v>355</v>
      </c>
    </row>
    <row r="4" spans="1:14" ht="120" x14ac:dyDescent="0.25">
      <c r="A4" s="54" t="s">
        <v>391</v>
      </c>
      <c r="B4" s="49" t="s">
        <v>343</v>
      </c>
      <c r="C4" s="49" t="s">
        <v>344</v>
      </c>
      <c r="D4" s="49" t="s">
        <v>369</v>
      </c>
      <c r="E4" s="55">
        <v>2015</v>
      </c>
      <c r="F4" s="54" t="s">
        <v>342</v>
      </c>
      <c r="G4" s="80" t="s">
        <v>365</v>
      </c>
      <c r="H4" s="81" t="s">
        <v>355</v>
      </c>
      <c r="I4" s="81" t="s">
        <v>355</v>
      </c>
      <c r="J4" s="81" t="s">
        <v>355</v>
      </c>
    </row>
    <row r="5" spans="1:14" ht="150" x14ac:dyDescent="0.25">
      <c r="A5" s="54" t="s">
        <v>394</v>
      </c>
      <c r="B5" s="55" t="s">
        <v>237</v>
      </c>
      <c r="C5" s="17" t="s">
        <v>239</v>
      </c>
      <c r="D5" s="17" t="s">
        <v>241</v>
      </c>
      <c r="E5" s="55">
        <v>2016</v>
      </c>
      <c r="F5" s="55" t="s">
        <v>340</v>
      </c>
      <c r="G5" s="80" t="s">
        <v>363</v>
      </c>
      <c r="H5" s="81" t="s">
        <v>355</v>
      </c>
      <c r="I5" s="81" t="s">
        <v>355</v>
      </c>
      <c r="J5" s="81" t="s">
        <v>355</v>
      </c>
      <c r="N5" s="81" t="s">
        <v>356</v>
      </c>
    </row>
    <row r="6" spans="1:14" ht="260" x14ac:dyDescent="0.25">
      <c r="A6" s="54" t="s">
        <v>395</v>
      </c>
      <c r="B6" s="55" t="s">
        <v>168</v>
      </c>
      <c r="C6" s="17" t="s">
        <v>170</v>
      </c>
      <c r="D6" s="17" t="s">
        <v>171</v>
      </c>
      <c r="E6" s="55">
        <v>2019</v>
      </c>
      <c r="F6" s="55" t="s">
        <v>336</v>
      </c>
      <c r="G6" s="80" t="s">
        <v>414</v>
      </c>
      <c r="H6" s="81" t="s">
        <v>355</v>
      </c>
      <c r="J6" s="81" t="s">
        <v>355</v>
      </c>
    </row>
    <row r="7" spans="1:14" ht="90" x14ac:dyDescent="0.25">
      <c r="A7" s="54" t="s">
        <v>396</v>
      </c>
      <c r="B7" s="55" t="s">
        <v>216</v>
      </c>
      <c r="C7" s="17" t="s">
        <v>218</v>
      </c>
      <c r="D7" s="17" t="s">
        <v>220</v>
      </c>
      <c r="E7" s="55">
        <v>2013</v>
      </c>
      <c r="F7" s="55" t="s">
        <v>341</v>
      </c>
      <c r="G7" s="80" t="s">
        <v>364</v>
      </c>
      <c r="H7" s="81" t="s">
        <v>355</v>
      </c>
      <c r="J7" s="81" t="s">
        <v>356</v>
      </c>
    </row>
    <row r="8" spans="1:14" ht="250" x14ac:dyDescent="0.25">
      <c r="A8" s="54" t="s">
        <v>397</v>
      </c>
      <c r="B8" s="55" t="s">
        <v>299</v>
      </c>
      <c r="C8" s="17" t="s">
        <v>301</v>
      </c>
      <c r="D8" s="17" t="s">
        <v>303</v>
      </c>
      <c r="E8" s="55">
        <v>2019</v>
      </c>
      <c r="F8" s="55" t="s">
        <v>335</v>
      </c>
      <c r="G8" s="80" t="s">
        <v>415</v>
      </c>
      <c r="H8" s="81" t="s">
        <v>355</v>
      </c>
      <c r="J8" s="81" t="s">
        <v>355</v>
      </c>
    </row>
    <row r="9" spans="1:14" ht="130" x14ac:dyDescent="0.25">
      <c r="A9" s="54" t="s">
        <v>399</v>
      </c>
      <c r="B9" s="55" t="s">
        <v>98</v>
      </c>
      <c r="C9" s="17" t="s">
        <v>100</v>
      </c>
      <c r="D9" s="17" t="s">
        <v>102</v>
      </c>
      <c r="E9" s="55">
        <v>2020</v>
      </c>
      <c r="F9" s="55" t="s">
        <v>334</v>
      </c>
      <c r="G9" s="80" t="s">
        <v>358</v>
      </c>
      <c r="I9" s="81" t="s">
        <v>355</v>
      </c>
      <c r="J9" s="81" t="s">
        <v>355</v>
      </c>
    </row>
    <row r="10" spans="1:14" ht="90" x14ac:dyDescent="0.25">
      <c r="A10" s="54" t="s">
        <v>401</v>
      </c>
      <c r="B10" s="55" t="s">
        <v>109</v>
      </c>
      <c r="C10" s="17" t="s">
        <v>111</v>
      </c>
      <c r="D10" s="17" t="s">
        <v>113</v>
      </c>
      <c r="E10" s="55">
        <v>2017</v>
      </c>
      <c r="F10" s="55" t="s">
        <v>338</v>
      </c>
      <c r="G10" s="80" t="s">
        <v>362</v>
      </c>
      <c r="H10" s="81" t="s">
        <v>355</v>
      </c>
      <c r="I10" s="81" t="s">
        <v>355</v>
      </c>
      <c r="J10" s="81" t="s">
        <v>355</v>
      </c>
      <c r="N10" s="81" t="s">
        <v>355</v>
      </c>
    </row>
    <row r="11" spans="1:14" ht="150" x14ac:dyDescent="0.25">
      <c r="A11" s="54" t="s">
        <v>403</v>
      </c>
      <c r="B11" s="55" t="s">
        <v>157</v>
      </c>
      <c r="C11" s="17" t="s">
        <v>159</v>
      </c>
      <c r="D11" s="17" t="s">
        <v>161</v>
      </c>
      <c r="E11" s="55">
        <v>2019</v>
      </c>
      <c r="F11" s="55" t="s">
        <v>337</v>
      </c>
      <c r="G11" s="80" t="s">
        <v>416</v>
      </c>
      <c r="H11" s="81" t="s">
        <v>355</v>
      </c>
      <c r="I11" s="81" t="s">
        <v>355</v>
      </c>
      <c r="J11" s="81" t="s">
        <v>355</v>
      </c>
      <c r="K11" s="81" t="s">
        <v>355</v>
      </c>
    </row>
    <row r="12" spans="1:14" ht="70" x14ac:dyDescent="0.25">
      <c r="A12" s="54" t="s">
        <v>404</v>
      </c>
      <c r="B12" s="55" t="s">
        <v>73</v>
      </c>
      <c r="C12" s="17" t="s">
        <v>76</v>
      </c>
      <c r="D12" s="17" t="s">
        <v>78</v>
      </c>
      <c r="E12" s="55">
        <v>2019</v>
      </c>
      <c r="F12" s="54"/>
      <c r="G12" s="82" t="s">
        <v>410</v>
      </c>
      <c r="I12" s="81" t="s">
        <v>355</v>
      </c>
    </row>
    <row r="13" spans="1:14" ht="90" x14ac:dyDescent="0.25">
      <c r="A13" s="54" t="s">
        <v>405</v>
      </c>
      <c r="B13" s="55" t="s">
        <v>131</v>
      </c>
      <c r="C13" s="17" t="s">
        <v>133</v>
      </c>
      <c r="D13" s="17" t="s">
        <v>135</v>
      </c>
      <c r="E13" s="55">
        <v>2021</v>
      </c>
      <c r="F13" s="54"/>
      <c r="G13" s="82" t="s">
        <v>410</v>
      </c>
      <c r="I13" s="81" t="s">
        <v>355</v>
      </c>
    </row>
    <row r="14" spans="1:14" ht="130" x14ac:dyDescent="0.25">
      <c r="A14" s="54" t="s">
        <v>406</v>
      </c>
      <c r="B14" s="55" t="s">
        <v>186</v>
      </c>
      <c r="C14" s="17" t="s">
        <v>188</v>
      </c>
      <c r="D14" s="17" t="s">
        <v>190</v>
      </c>
      <c r="E14" s="55">
        <v>2022</v>
      </c>
      <c r="F14" s="54"/>
      <c r="G14" s="82" t="s">
        <v>410</v>
      </c>
      <c r="I14" s="81" t="s">
        <v>355</v>
      </c>
    </row>
    <row r="18" spans="7:7" x14ac:dyDescent="0.25">
      <c r="G18" s="83" t="s">
        <v>367</v>
      </c>
    </row>
  </sheetData>
  <autoFilter ref="A1:H14" xr:uid="{00000000-0009-0000-0000-000002000000}"/>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17"/>
  <sheetViews>
    <sheetView tabSelected="1" topLeftCell="A4" workbookViewId="0">
      <selection activeCell="S12" sqref="S12"/>
    </sheetView>
  </sheetViews>
  <sheetFormatPr baseColWidth="10" defaultColWidth="9.1796875" defaultRowHeight="12.5" x14ac:dyDescent="0.25"/>
  <cols>
    <col min="1" max="1" width="26.26953125" bestFit="1" customWidth="1"/>
    <col min="15" max="15" width="8.81640625" style="58"/>
  </cols>
  <sheetData>
    <row r="1" spans="1:15" ht="14" x14ac:dyDescent="0.3">
      <c r="A1" s="84" t="s">
        <v>412</v>
      </c>
      <c r="B1" s="56" t="s">
        <v>385</v>
      </c>
      <c r="C1" s="56" t="s">
        <v>390</v>
      </c>
      <c r="D1" s="56" t="s">
        <v>391</v>
      </c>
      <c r="E1" s="56" t="s">
        <v>394</v>
      </c>
      <c r="F1" s="56" t="s">
        <v>395</v>
      </c>
      <c r="G1" s="56" t="s">
        <v>396</v>
      </c>
      <c r="H1" s="56" t="s">
        <v>397</v>
      </c>
      <c r="I1" s="56" t="s">
        <v>399</v>
      </c>
      <c r="J1" s="56" t="s">
        <v>401</v>
      </c>
      <c r="K1" s="56" t="s">
        <v>403</v>
      </c>
      <c r="L1" s="56" t="s">
        <v>404</v>
      </c>
      <c r="M1" s="56" t="s">
        <v>405</v>
      </c>
      <c r="N1" s="56" t="s">
        <v>406</v>
      </c>
      <c r="O1" s="85" t="s">
        <v>411</v>
      </c>
    </row>
    <row r="2" spans="1:15" ht="17.5" x14ac:dyDescent="0.3">
      <c r="A2" s="61" t="s">
        <v>417</v>
      </c>
      <c r="B2" s="57" t="s">
        <v>355</v>
      </c>
      <c r="C2" s="57" t="s">
        <v>355</v>
      </c>
      <c r="D2" s="57" t="s">
        <v>355</v>
      </c>
      <c r="E2" s="57" t="s">
        <v>355</v>
      </c>
      <c r="F2" s="57" t="s">
        <v>355</v>
      </c>
      <c r="G2" s="57" t="s">
        <v>355</v>
      </c>
      <c r="H2" s="57" t="s">
        <v>355</v>
      </c>
      <c r="I2" s="57"/>
      <c r="J2" s="57" t="s">
        <v>355</v>
      </c>
      <c r="K2" s="57" t="s">
        <v>355</v>
      </c>
      <c r="L2" s="57"/>
      <c r="M2" s="57"/>
      <c r="N2" s="59"/>
      <c r="O2" s="60">
        <f>9/0.13</f>
        <v>69.230769230769226</v>
      </c>
    </row>
    <row r="3" spans="1:15" ht="17.5" x14ac:dyDescent="0.3">
      <c r="A3" s="61" t="s">
        <v>349</v>
      </c>
      <c r="B3" s="57" t="s">
        <v>355</v>
      </c>
      <c r="C3" s="57"/>
      <c r="D3" s="57" t="s">
        <v>355</v>
      </c>
      <c r="E3" s="57" t="s">
        <v>355</v>
      </c>
      <c r="F3" s="57"/>
      <c r="G3" s="57"/>
      <c r="H3" s="57"/>
      <c r="I3" s="57" t="s">
        <v>355</v>
      </c>
      <c r="J3" s="57" t="s">
        <v>355</v>
      </c>
      <c r="K3" s="57" t="s">
        <v>355</v>
      </c>
      <c r="L3" s="57" t="s">
        <v>355</v>
      </c>
      <c r="M3" s="57" t="s">
        <v>355</v>
      </c>
      <c r="N3" s="59" t="s">
        <v>355</v>
      </c>
      <c r="O3" s="60">
        <f>9/0.13</f>
        <v>69.230769230769226</v>
      </c>
    </row>
    <row r="4" spans="1:15" ht="17.5" x14ac:dyDescent="0.3">
      <c r="A4" s="61" t="s">
        <v>350</v>
      </c>
      <c r="B4" s="57" t="s">
        <v>355</v>
      </c>
      <c r="C4" s="57"/>
      <c r="D4" s="57" t="s">
        <v>355</v>
      </c>
      <c r="E4" s="57" t="s">
        <v>355</v>
      </c>
      <c r="F4" s="57" t="s">
        <v>355</v>
      </c>
      <c r="G4" s="57" t="s">
        <v>356</v>
      </c>
      <c r="H4" s="57" t="s">
        <v>355</v>
      </c>
      <c r="I4" s="57" t="s">
        <v>355</v>
      </c>
      <c r="J4" s="57" t="s">
        <v>355</v>
      </c>
      <c r="K4" s="57" t="s">
        <v>355</v>
      </c>
      <c r="L4" s="57"/>
      <c r="M4" s="57"/>
      <c r="N4" s="59"/>
      <c r="O4" s="60">
        <f>8.5/0.13</f>
        <v>65.384615384615387</v>
      </c>
    </row>
    <row r="5" spans="1:15" ht="17.5" x14ac:dyDescent="0.3">
      <c r="A5" s="61" t="s">
        <v>418</v>
      </c>
      <c r="B5" s="57"/>
      <c r="C5" s="57"/>
      <c r="D5" s="57"/>
      <c r="E5" s="57"/>
      <c r="F5" s="57"/>
      <c r="G5" s="57"/>
      <c r="H5" s="57"/>
      <c r="I5" s="57"/>
      <c r="J5" s="57"/>
      <c r="K5" s="57" t="s">
        <v>355</v>
      </c>
      <c r="L5" s="57"/>
      <c r="M5" s="57"/>
      <c r="N5" s="59"/>
      <c r="O5" s="60">
        <f>1/0.13</f>
        <v>7.6923076923076916</v>
      </c>
    </row>
    <row r="6" spans="1:15" ht="17.5" x14ac:dyDescent="0.3">
      <c r="A6" s="61" t="s">
        <v>352</v>
      </c>
      <c r="B6" s="57"/>
      <c r="C6" s="57"/>
      <c r="D6" s="57"/>
      <c r="E6" s="57"/>
      <c r="F6" s="57"/>
      <c r="G6" s="57"/>
      <c r="H6" s="57"/>
      <c r="I6" s="57"/>
      <c r="J6" s="57"/>
      <c r="K6" s="57"/>
      <c r="L6" s="57"/>
      <c r="M6" s="57"/>
      <c r="N6" s="59"/>
      <c r="O6" s="60">
        <f>0/0.13</f>
        <v>0</v>
      </c>
    </row>
    <row r="7" spans="1:15" ht="17.5" x14ac:dyDescent="0.3">
      <c r="A7" s="61" t="s">
        <v>353</v>
      </c>
      <c r="B7" s="57"/>
      <c r="C7" s="57"/>
      <c r="D7" s="57"/>
      <c r="E7" s="57"/>
      <c r="F7" s="57"/>
      <c r="G7" s="57"/>
      <c r="H7" s="57"/>
      <c r="I7" s="57"/>
      <c r="J7" s="57"/>
      <c r="K7" s="57"/>
      <c r="L7" s="57"/>
      <c r="M7" s="57"/>
      <c r="N7" s="59"/>
      <c r="O7" s="60">
        <f>0/0.13</f>
        <v>0</v>
      </c>
    </row>
    <row r="8" spans="1:15" ht="17.5" x14ac:dyDescent="0.3">
      <c r="A8" s="61" t="s">
        <v>354</v>
      </c>
      <c r="B8" s="57" t="s">
        <v>356</v>
      </c>
      <c r="C8" s="57"/>
      <c r="D8" s="57"/>
      <c r="E8" s="57" t="s">
        <v>356</v>
      </c>
      <c r="F8" s="57"/>
      <c r="G8" s="57"/>
      <c r="H8" s="57"/>
      <c r="I8" s="57"/>
      <c r="J8" s="57" t="s">
        <v>355</v>
      </c>
      <c r="K8" s="57"/>
      <c r="L8" s="57"/>
      <c r="M8" s="57"/>
      <c r="N8" s="57"/>
      <c r="O8" s="60">
        <f>2/0.13</f>
        <v>15.384615384615383</v>
      </c>
    </row>
    <row r="9" spans="1:15" s="67" customFormat="1" ht="18" x14ac:dyDescent="0.25">
      <c r="A9" s="64"/>
      <c r="B9" s="65"/>
      <c r="C9" s="65"/>
      <c r="D9" s="65"/>
      <c r="E9" s="65"/>
      <c r="F9" s="65"/>
      <c r="G9" s="65"/>
      <c r="H9" s="65"/>
      <c r="I9" s="65"/>
      <c r="J9" s="65"/>
      <c r="K9" s="65"/>
      <c r="L9" s="65"/>
      <c r="M9" s="65"/>
      <c r="N9" s="65"/>
      <c r="O9" s="66"/>
    </row>
    <row r="10" spans="1:15" s="67" customFormat="1" ht="18" x14ac:dyDescent="0.25">
      <c r="A10" s="64"/>
      <c r="B10" s="65"/>
      <c r="C10" s="65"/>
      <c r="D10" s="65"/>
      <c r="E10" s="65"/>
      <c r="F10" s="65"/>
      <c r="G10" s="65"/>
      <c r="H10" s="65"/>
      <c r="I10" s="65"/>
      <c r="J10" s="65"/>
      <c r="K10" s="65"/>
      <c r="L10" s="65"/>
      <c r="M10" s="65"/>
      <c r="N10" s="65"/>
      <c r="O10" s="66"/>
    </row>
    <row r="11" spans="1:15" ht="13" x14ac:dyDescent="0.25">
      <c r="A11" s="50" t="s">
        <v>331</v>
      </c>
      <c r="B11" s="54" t="s">
        <v>385</v>
      </c>
      <c r="C11" s="54" t="s">
        <v>390</v>
      </c>
      <c r="D11" s="54" t="s">
        <v>391</v>
      </c>
      <c r="E11" s="54" t="s">
        <v>394</v>
      </c>
      <c r="F11" s="54" t="s">
        <v>395</v>
      </c>
      <c r="G11" s="54" t="s">
        <v>396</v>
      </c>
      <c r="H11" s="54" t="s">
        <v>397</v>
      </c>
      <c r="I11" s="54" t="s">
        <v>399</v>
      </c>
      <c r="J11" s="54" t="s">
        <v>401</v>
      </c>
      <c r="K11" s="54" t="s">
        <v>403</v>
      </c>
      <c r="L11" s="54" t="s">
        <v>404</v>
      </c>
      <c r="M11" s="54" t="s">
        <v>405</v>
      </c>
      <c r="N11" s="54" t="s">
        <v>406</v>
      </c>
    </row>
    <row r="12" spans="1:15" s="63" customFormat="1" ht="70" x14ac:dyDescent="0.25">
      <c r="A12" s="52" t="s">
        <v>1</v>
      </c>
      <c r="B12" s="17" t="s">
        <v>121</v>
      </c>
      <c r="C12" s="49" t="s">
        <v>346</v>
      </c>
      <c r="D12" s="49" t="s">
        <v>343</v>
      </c>
      <c r="E12" s="17" t="s">
        <v>237</v>
      </c>
      <c r="F12" s="17" t="s">
        <v>168</v>
      </c>
      <c r="G12" s="17" t="s">
        <v>216</v>
      </c>
      <c r="H12" s="17" t="s">
        <v>299</v>
      </c>
      <c r="I12" s="17" t="s">
        <v>98</v>
      </c>
      <c r="J12" s="17" t="s">
        <v>109</v>
      </c>
      <c r="K12" s="17" t="s">
        <v>157</v>
      </c>
      <c r="L12" s="17" t="s">
        <v>73</v>
      </c>
      <c r="M12" s="17" t="s">
        <v>131</v>
      </c>
      <c r="N12" s="17" t="s">
        <v>186</v>
      </c>
      <c r="O12" s="62"/>
    </row>
    <row r="13" spans="1:15" ht="54.65" customHeight="1" x14ac:dyDescent="0.25">
      <c r="A13" s="52" t="s">
        <v>8</v>
      </c>
      <c r="B13" s="17" t="s">
        <v>123</v>
      </c>
      <c r="C13" s="49" t="s">
        <v>347</v>
      </c>
      <c r="D13" s="49" t="s">
        <v>344</v>
      </c>
      <c r="E13" s="17" t="s">
        <v>239</v>
      </c>
      <c r="F13" s="17" t="s">
        <v>170</v>
      </c>
      <c r="G13" s="17" t="s">
        <v>218</v>
      </c>
      <c r="H13" s="17" t="s">
        <v>301</v>
      </c>
      <c r="I13" s="17" t="s">
        <v>100</v>
      </c>
      <c r="J13" s="17" t="s">
        <v>111</v>
      </c>
      <c r="K13" s="17" t="s">
        <v>159</v>
      </c>
      <c r="L13" s="17" t="s">
        <v>76</v>
      </c>
      <c r="M13" s="17" t="s">
        <v>133</v>
      </c>
      <c r="N13" s="17" t="s">
        <v>188</v>
      </c>
    </row>
    <row r="14" spans="1:15" ht="409.5" x14ac:dyDescent="0.25">
      <c r="A14" s="52" t="s">
        <v>21</v>
      </c>
      <c r="B14" s="17" t="s">
        <v>125</v>
      </c>
      <c r="C14" s="49" t="s">
        <v>370</v>
      </c>
      <c r="D14" s="49" t="s">
        <v>369</v>
      </c>
      <c r="E14" s="17" t="s">
        <v>241</v>
      </c>
      <c r="F14" s="17" t="s">
        <v>171</v>
      </c>
      <c r="G14" s="17" t="s">
        <v>220</v>
      </c>
      <c r="H14" s="17" t="s">
        <v>303</v>
      </c>
      <c r="I14" s="17" t="s">
        <v>102</v>
      </c>
      <c r="J14" s="17" t="s">
        <v>113</v>
      </c>
      <c r="K14" s="17" t="s">
        <v>161</v>
      </c>
      <c r="L14" s="17" t="s">
        <v>78</v>
      </c>
      <c r="M14" s="17" t="s">
        <v>135</v>
      </c>
      <c r="N14" s="17" t="s">
        <v>190</v>
      </c>
    </row>
    <row r="15" spans="1:15" ht="13" x14ac:dyDescent="0.25">
      <c r="A15" s="51" t="s">
        <v>46</v>
      </c>
      <c r="B15" s="55">
        <v>2017</v>
      </c>
      <c r="C15" s="55">
        <v>2005</v>
      </c>
      <c r="D15" s="55">
        <v>2015</v>
      </c>
      <c r="E15" s="55">
        <v>2016</v>
      </c>
      <c r="F15" s="55">
        <v>2019</v>
      </c>
      <c r="G15" s="55">
        <v>2013</v>
      </c>
      <c r="H15" s="55">
        <v>2019</v>
      </c>
      <c r="I15" s="55">
        <v>2020</v>
      </c>
      <c r="J15" s="55">
        <v>2017</v>
      </c>
      <c r="K15" s="55">
        <v>2019</v>
      </c>
      <c r="L15" s="55">
        <v>2019</v>
      </c>
      <c r="M15" s="55">
        <v>2021</v>
      </c>
      <c r="N15" s="55">
        <v>2022</v>
      </c>
    </row>
    <row r="16" spans="1:15" ht="13" x14ac:dyDescent="0.25">
      <c r="A16" s="51" t="s">
        <v>382</v>
      </c>
      <c r="B16" s="55" t="s">
        <v>339</v>
      </c>
      <c r="C16" s="54" t="s">
        <v>345</v>
      </c>
      <c r="D16" s="54" t="s">
        <v>342</v>
      </c>
      <c r="E16" s="55" t="s">
        <v>340</v>
      </c>
      <c r="F16" s="55" t="s">
        <v>336</v>
      </c>
      <c r="G16" s="55" t="s">
        <v>341</v>
      </c>
      <c r="H16" s="55" t="s">
        <v>335</v>
      </c>
      <c r="I16" s="55" t="s">
        <v>334</v>
      </c>
      <c r="J16" s="55" t="s">
        <v>338</v>
      </c>
      <c r="K16" s="55" t="s">
        <v>337</v>
      </c>
      <c r="L16" s="54"/>
      <c r="M16" s="54"/>
      <c r="N16" s="54"/>
    </row>
    <row r="17" spans="1:15" ht="409.5" x14ac:dyDescent="0.25">
      <c r="A17" s="47" t="s">
        <v>357</v>
      </c>
      <c r="B17" s="48" t="s">
        <v>421</v>
      </c>
      <c r="C17" s="48" t="s">
        <v>366</v>
      </c>
      <c r="D17" s="48" t="s">
        <v>365</v>
      </c>
      <c r="E17" s="48" t="s">
        <v>363</v>
      </c>
      <c r="F17" s="48" t="s">
        <v>360</v>
      </c>
      <c r="G17" s="48" t="s">
        <v>364</v>
      </c>
      <c r="H17" s="48" t="s">
        <v>359</v>
      </c>
      <c r="I17" s="48" t="s">
        <v>358</v>
      </c>
      <c r="J17" s="48" t="s">
        <v>420</v>
      </c>
      <c r="K17" s="48" t="s">
        <v>361</v>
      </c>
      <c r="L17" s="48" t="s">
        <v>419</v>
      </c>
      <c r="M17" s="48" t="s">
        <v>419</v>
      </c>
      <c r="N17" s="48" t="s">
        <v>419</v>
      </c>
      <c r="O17"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SEARCH 2023-03-12</vt:lpstr>
      <vt:lpstr>full bibliometric list</vt:lpstr>
      <vt:lpstr>selected reviews for coding</vt:lpstr>
      <vt:lpstr>CODING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Müller</dc:creator>
  <cp:lastModifiedBy>Andreas Vilcinskas</cp:lastModifiedBy>
  <dcterms:created xsi:type="dcterms:W3CDTF">2023-03-12T12:17:57Z</dcterms:created>
  <dcterms:modified xsi:type="dcterms:W3CDTF">2023-05-02T16:01:39Z</dcterms:modified>
</cp:coreProperties>
</file>